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908" firstSheet="9" activeTab="15"/>
  </bookViews>
  <sheets>
    <sheet name="прил 1" sheetId="20" r:id="rId1"/>
    <sheet name="Прил 7  1. Инф-ция о ТСО (2)" sheetId="17" r:id="rId2"/>
    <sheet name="Прил 7 2. Показатели качест (2" sheetId="18" r:id="rId3"/>
    <sheet name="Прил 7 2.2 Рейтинг структ е (2" sheetId="19" r:id="rId4"/>
    <sheet name="Прил 7 3 ТП" sheetId="6" r:id="rId5"/>
    <sheet name="Прил 7 3.5 Стоим-сть ТП" sheetId="7" r:id="rId6"/>
    <sheet name="Прил 7 4.1 Колич-во обращений" sheetId="8" r:id="rId7"/>
    <sheet name="Прил 7 4.2  Инф-ция об офисах" sheetId="9" r:id="rId8"/>
    <sheet name="Прил 7 4.3  Инф-ция о заочн" sheetId="10" r:id="rId9"/>
    <sheet name="Прил 7 4.4 Категория обращений" sheetId="11" r:id="rId10"/>
    <sheet name="Прил 7 4.5 Допуслуги" sheetId="12" r:id="rId11"/>
    <sheet name="Прил 7 4.6 Мероприятия" sheetId="13" r:id="rId12"/>
    <sheet name="Прил 7 4.7 Опросы потребителей" sheetId="14" r:id="rId13"/>
    <sheet name="Прил 7 4.8 Мероприятия по качес" sheetId="15" r:id="rId14"/>
    <sheet name="Прил 7 4.9 Информация по обраще" sheetId="16" r:id="rId15"/>
    <sheet name="Износ" sheetId="21" r:id="rId16"/>
  </sheets>
  <definedNames>
    <definedName name="_xlnm.Print_Area" localSheetId="2">'Прил 7 2. Показатели качест (2'!$A$1:$E$29</definedName>
    <definedName name="_xlnm.Print_Area" localSheetId="3">'Прил 7 2.2 Рейтинг структ е (2'!$A$1:$T$9</definedName>
    <definedName name="_xlnm.Print_Area" localSheetId="4">'Прил 7 3 ТП'!$A$1:$R$29</definedName>
  </definedNames>
  <calcPr calcId="152511" iterate="1" iterateCount="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9" i="6" l="1"/>
  <c r="R20" i="6"/>
  <c r="R21" i="6"/>
  <c r="R22" i="6"/>
  <c r="R23" i="6"/>
  <c r="R24" i="6"/>
  <c r="R25" i="6"/>
  <c r="R26" i="6"/>
  <c r="R27" i="6"/>
  <c r="R28" i="6"/>
  <c r="R29" i="6"/>
  <c r="R18" i="6"/>
  <c r="N19" i="6"/>
  <c r="N23" i="6"/>
  <c r="N24" i="6"/>
  <c r="N25" i="6"/>
  <c r="N26" i="6"/>
  <c r="N28" i="6"/>
  <c r="N29" i="6"/>
  <c r="N18" i="6"/>
  <c r="K19" i="6"/>
  <c r="K23" i="6"/>
  <c r="K24" i="6"/>
  <c r="K25" i="6"/>
  <c r="K26" i="6"/>
  <c r="K28" i="6"/>
  <c r="K29" i="6"/>
  <c r="K18" i="6"/>
  <c r="H19" i="6"/>
  <c r="H23" i="6"/>
  <c r="H24" i="6"/>
  <c r="H25" i="6"/>
  <c r="H26" i="6"/>
  <c r="H28" i="6"/>
  <c r="H29" i="6"/>
  <c r="H18" i="6"/>
  <c r="E19" i="6"/>
  <c r="E23" i="6"/>
  <c r="E24" i="6"/>
  <c r="E25" i="6"/>
  <c r="E26" i="6"/>
  <c r="E28" i="6"/>
  <c r="E29" i="6"/>
  <c r="E18" i="6"/>
  <c r="E18" i="17" l="1"/>
  <c r="E16" i="17"/>
  <c r="E14" i="17"/>
  <c r="E13" i="17"/>
  <c r="E9" i="17"/>
  <c r="E8" i="17"/>
  <c r="E23" i="18" l="1"/>
  <c r="D23" i="18"/>
  <c r="C23" i="18"/>
  <c r="E27" i="18"/>
  <c r="E18" i="18"/>
  <c r="E22" i="18"/>
  <c r="D18" i="18"/>
  <c r="C18" i="18"/>
  <c r="E13" i="18"/>
  <c r="D13" i="18"/>
  <c r="C13" i="18"/>
  <c r="E17" i="18"/>
  <c r="E8" i="18"/>
  <c r="E12" i="18"/>
  <c r="D8" i="18"/>
  <c r="C8" i="18"/>
  <c r="S9" i="19"/>
  <c r="R8" i="19" l="1"/>
  <c r="R9" i="19" s="1"/>
  <c r="N8" i="19"/>
  <c r="N9" i="19" s="1"/>
  <c r="J8" i="19"/>
  <c r="J9" i="19" s="1"/>
  <c r="F8" i="19"/>
  <c r="F9" i="19" s="1"/>
</calcChain>
</file>

<file path=xl/sharedStrings.xml><?xml version="1.0" encoding="utf-8"?>
<sst xmlns="http://schemas.openxmlformats.org/spreadsheetml/2006/main" count="468" uniqueCount="299">
  <si>
    <t>Показатель</t>
  </si>
  <si>
    <t>Значение показателя, годы</t>
  </si>
  <si>
    <t>N</t>
  </si>
  <si>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</si>
  <si>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r>
      <rPr>
        <b/>
        <sz val="11"/>
        <color theme="1"/>
        <rFont val="Calibri"/>
        <family val="2"/>
        <charset val="204"/>
        <scheme val="minor"/>
      </rPr>
      <t>Приложение № 7</t>
    </r>
    <r>
      <rPr>
        <sz val="11"/>
        <color theme="1"/>
        <rFont val="Calibri"/>
        <family val="2"/>
        <scheme val="minor"/>
      </rPr>
      <t xml:space="preserve">
к Единым стандартам
качества обслуживания сетевыми
организациями потребителей
услуг сетевых организаций</t>
    </r>
  </si>
  <si>
    <r>
      <t>Показатель средней продолжительности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saidi</t>
    </r>
    <r>
      <rPr>
        <sz val="11"/>
        <color theme="1"/>
        <rFont val="Calibri"/>
        <family val="2"/>
        <scheme val="minor"/>
      </rPr>
      <t>)</t>
    </r>
  </si>
  <si>
    <t>ВН (110 кВ и выше)</t>
  </si>
  <si>
    <t>СН1 (35 - 60 кВ)</t>
  </si>
  <si>
    <t>СН2 (1 - 20 кВ)</t>
  </si>
  <si>
    <t>НН (до 1 кВ)</t>
  </si>
  <si>
    <t>1</t>
  </si>
  <si>
    <t>1.1</t>
  </si>
  <si>
    <t>3.3</t>
  </si>
  <si>
    <t>1.2</t>
  </si>
  <si>
    <t>1.3</t>
  </si>
  <si>
    <t>1.4</t>
  </si>
  <si>
    <t>2</t>
  </si>
  <si>
    <t>2.1</t>
  </si>
  <si>
    <t>2.2</t>
  </si>
  <si>
    <t>2.3</t>
  </si>
  <si>
    <t>2.4</t>
  </si>
  <si>
    <t>3</t>
  </si>
  <si>
    <t>3.1</t>
  </si>
  <si>
    <t>3.2</t>
  </si>
  <si>
    <t>3.4</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</si>
  <si>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saidi, План</t>
    </r>
    <r>
      <rPr>
        <sz val="11"/>
        <color theme="1"/>
        <rFont val="Calibri"/>
        <family val="2"/>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</si>
  <si>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saifi, План</t>
    </r>
    <r>
      <rPr>
        <sz val="11"/>
        <color theme="1"/>
        <rFont val="Calibri"/>
        <family val="2"/>
        <scheme val="minor"/>
      </rPr>
      <t>)</t>
    </r>
  </si>
  <si>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</si>
  <si>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</si>
  <si>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</si>
  <si>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</si>
  <si>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</si>
  <si>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</si>
  <si>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</si>
  <si>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5.1</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</si>
  <si>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</si>
  <si>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Структурная единица сетевой организации</t>
  </si>
  <si>
    <r>
      <t>Показатель средней продолжительности прекращений передачи электрической энергии  (</t>
    </r>
    <r>
      <rPr>
        <b/>
        <i/>
        <sz val="11"/>
        <color theme="1"/>
        <rFont val="Calibri"/>
        <family val="2"/>
        <charset val="204"/>
        <scheme val="minor"/>
      </rPr>
      <t>Пsaidi</t>
    </r>
    <r>
      <rPr>
        <b/>
        <sz val="11"/>
        <color theme="1"/>
        <rFont val="Calibri"/>
        <family val="2"/>
        <charset val="204"/>
        <scheme val="minor"/>
      </rPr>
      <t>)</t>
    </r>
  </si>
  <si>
    <t>ВН</t>
  </si>
  <si>
    <t>СН1</t>
  </si>
  <si>
    <t>СН2</t>
  </si>
  <si>
    <t>НН</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</si>
  <si>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Пsaidi, План</t>
    </r>
    <r>
      <rPr>
        <b/>
        <sz val="11"/>
        <color theme="1"/>
        <rFont val="Calibri"/>
        <family val="2"/>
        <charset val="204"/>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</si>
  <si>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Пsaifi, План</t>
    </r>
    <r>
      <rPr>
        <b/>
        <sz val="11"/>
        <color theme="1"/>
        <rFont val="Calibri"/>
        <family val="2"/>
        <charset val="204"/>
        <scheme val="minor"/>
      </rPr>
      <t>)</t>
    </r>
  </si>
  <si>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</si>
  <si>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</si>
  <si>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Динамика изменения показателя,%</t>
  </si>
  <si>
    <r>
      <t>Показатель средней частоты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saifi</t>
    </r>
    <r>
      <rPr>
        <sz val="11"/>
        <color theme="1"/>
        <rFont val="Calibri"/>
        <family val="2"/>
        <scheme val="minor"/>
      </rPr>
      <t>)</t>
    </r>
  </si>
  <si>
    <t>Всего по сетевой организации</t>
  </si>
  <si>
    <r>
      <t>Показатель средней частоты прекращений передачи электрической энергии  (</t>
    </r>
    <r>
      <rPr>
        <b/>
        <i/>
        <sz val="11"/>
        <color theme="1"/>
        <rFont val="Calibri"/>
        <family val="2"/>
        <charset val="204"/>
        <scheme val="minor"/>
      </rPr>
      <t>Пsaifi</t>
    </r>
    <r>
      <rPr>
        <b/>
        <sz val="11"/>
        <color theme="1"/>
        <rFont val="Calibri"/>
        <family val="2"/>
        <charset val="204"/>
        <scheme val="minor"/>
      </rPr>
      <t>)</t>
    </r>
  </si>
  <si>
    <t>Объект электросетевого хозяйства</t>
  </si>
  <si>
    <t>Кабельные линии</t>
  </si>
  <si>
    <t>Трансформаторные подстанции</t>
  </si>
  <si>
    <t>ВН (110 кВ и выше), км</t>
  </si>
  <si>
    <t>СН1 (35 - 60 кВ), км</t>
  </si>
  <si>
    <t>СН2 (1 - 20 кВ), км</t>
  </si>
  <si>
    <t>НН (до 1 кВ), км</t>
  </si>
  <si>
    <t>ВН (110 кВ и выше), шт</t>
  </si>
  <si>
    <t>СН1 (35 - 60 кВ), шт</t>
  </si>
  <si>
    <t>СН2 (1 - 20 кВ), шт</t>
  </si>
  <si>
    <t>НН (до 1 кВ), шт</t>
  </si>
  <si>
    <t>N п/п</t>
  </si>
  <si>
    <t>Этап</t>
  </si>
  <si>
    <t>Содержание/условия этапа</t>
  </si>
  <si>
    <t>Форма предоставления</t>
  </si>
  <si>
    <t>Срок исполнения</t>
  </si>
  <si>
    <t>Ссылка на нормативный правовой акт</t>
  </si>
  <si>
    <t>Приложение N 1</t>
  </si>
  <si>
    <t>к Единым стандартам качества</t>
  </si>
  <si>
    <t>обслуживания сетевыми организациями</t>
  </si>
  <si>
    <t>потребителей услуг сетевых организаций</t>
  </si>
  <si>
    <t xml:space="preserve">               ПАСПОРТ УСЛУГИ (ПРОЦЕССА) СЕТЕВОЙ ОРГАНИЗАЦИИ</t>
  </si>
  <si>
    <t>Размер платы за предоставление услуги (процесса) и основание ее взимания:</t>
  </si>
  <si>
    <t>Состав, последовательность и сроки оказания услуги (процесса):</t>
  </si>
  <si>
    <t>--------------------------------</t>
  </si>
  <si>
    <t>№</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</si>
  <si>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</si>
  <si>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</si>
  <si>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 всего</t>
  </si>
  <si>
    <t>свыше 15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</si>
  <si>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</si>
  <si>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</si>
  <si>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</si>
  <si>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</si>
  <si>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</si>
  <si>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</si>
  <si>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</si>
  <si>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3.1.</t>
  </si>
  <si>
    <t>по вине сетевой организации</t>
  </si>
  <si>
    <t>3.2.</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</si>
  <si>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</si>
  <si>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</si>
  <si>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</si>
  <si>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</si>
  <si>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</si>
  <si>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</si>
  <si>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</si>
  <si>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</si>
  <si>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</si>
  <si>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t>3. Информация о качестве услуг</t>
  </si>
  <si>
    <t>по технологическому присоединению</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</si>
  <si>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 заполняется в произвольной форме.</t>
  </si>
  <si>
    <t>3.2. Мероприятия, выполненные сетевой организацией в целях совершенствования деятельности по технологическому присоединению в отчетном периоде, заполняется в произвольной форме.</t>
  </si>
  <si>
    <t>3.3. Прочая информация, которую сетевая организация считает целесообразной для включения в отчет, касающаяся предоставления услуг по технологическому присоединению, заполняется в произвольной форме.</t>
  </si>
  <si>
    <t>3.4. Сведения о качестве услуг по технологическому присоединению к электрическим сетям сетевой организации.</t>
  </si>
  <si>
    <t>3.5. Стоимость технологического присоединения к электрическим сетям сетевой организации (не заполняется, в случае наличия на официальном сайте сетевой организации в сети Интернет интерактивного инструмента, который позволяет автоматически рассчитывать стоимость технологического присоединения при вводе параметров, предусмотренных настоящим пунктом).</t>
  </si>
  <si>
    <t>Мощность энергопринимающих устройств заявителя, кВт</t>
  </si>
  <si>
    <t>Категория надежности</t>
  </si>
  <si>
    <t>I - II</t>
  </si>
  <si>
    <t>III</t>
  </si>
  <si>
    <t>Расстояние до границ земельного участка заявителя, м</t>
  </si>
  <si>
    <t>Необходимость строительства подстанции</t>
  </si>
  <si>
    <t>Тип линии</t>
  </si>
  <si>
    <t>500 - сельская местность/300 - городская местность</t>
  </si>
  <si>
    <t>Да</t>
  </si>
  <si>
    <t>КЛ</t>
  </si>
  <si>
    <t>ВЛ</t>
  </si>
  <si>
    <t>Нет</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</si>
  <si>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</si>
  <si>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</si>
  <si>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</si>
  <si>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</si>
  <si>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</si>
  <si>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</si>
  <si>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</si>
  <si>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Всего обращений потребителей, в том числе:</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</si>
  <si>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</si>
  <si>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</si>
  <si>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</si>
  <si>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t>
  </si>
  <si>
    <t>техническое обслуживание электросетевых объектов</t>
  </si>
  <si>
    <t>прочее (указать)</t>
  </si>
  <si>
    <t>Жалобы</t>
  </si>
  <si>
    <t>оказание услуг по передаче электрической энергии, в том числе:</t>
  </si>
  <si>
    <t>качество услуг по передаче электрической энергии</t>
  </si>
  <si>
    <t>качество электрической энергии</t>
  </si>
  <si>
    <t>техническое обслуживание объектов электросетевого хозяйства</t>
  </si>
  <si>
    <t>Заявка на оказание услуг</t>
  </si>
  <si>
    <t>на заключение договора на оказание услуг по передаче электрической энергии</t>
  </si>
  <si>
    <t>организация коммерческого учета электрической энергии</t>
  </si>
  <si>
    <t>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</si>
  <si>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1.5</t>
  </si>
  <si>
    <t>1.6</t>
  </si>
  <si>
    <t>2.1.1</t>
  </si>
  <si>
    <t>2.1.2</t>
  </si>
  <si>
    <t>2.5</t>
  </si>
  <si>
    <t>2.6</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</si>
  <si>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</si>
  <si>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</si>
  <si>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</si>
  <si>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</si>
  <si>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</si>
  <si>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</si>
  <si>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</si>
  <si>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</si>
  <si>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</si>
  <si>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</si>
  <si>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4.2 Информация о деятельности офисов обслуживания потребителей.</t>
  </si>
  <si>
    <t>4.3. Информация о заочном обслуживании потребителей посредством телефонной связи.</t>
  </si>
  <si>
    <t>Наименование</t>
  </si>
  <si>
    <t>Единица измерения</t>
  </si>
  <si>
    <t>Перечень номеров телефонов, выделенных для обслуживания потребителей:</t>
  </si>
  <si>
    <t>Номер телефона по вопросам энергоснабжения:</t>
  </si>
  <si>
    <t>Номера телефонов центров обработки телефонных вызовов:</t>
  </si>
  <si>
    <t>номер телефона</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</si>
  <si>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</si>
  <si>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</si>
  <si>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</si>
  <si>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</si>
  <si>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</si>
  <si>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</si>
  <si>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</si>
  <si>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4.4. 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</si>
  <si>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Категория обращений, в которой зарегистрировано наибольшее число обращений всего</t>
  </si>
  <si>
    <t>обращений, содержащих жалобу</t>
  </si>
  <si>
    <t>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</si>
  <si>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шт.</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</si>
  <si>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</si>
  <si>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r>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от 12 января 1995 г. N 5-ФЗ "О ветеранах" (Собрание законодательства Российской Федерации, 2000, N 2, ст. 161; N 19, ст. 2023; 2001, N 1, ст. 2; N 33, ст. 3427; N 53, ст. 5030; 2002, N 30, ст. 3033; N 48, ст. 4743; N 52, ст. 5132; 2003, N 19, ст. 1750; 2004, N 19, ст. 1837; N 25, ст. 2480; N 27, ст. 2711; N 35, ст. 3607; N 52, ст. 5038; 2005, N 1, ст. 25; N 19, ст. 1748; N 52, ст. 5576; 2007, N 43, ст. 5084; 2008, N 9, ст. 817; N 29, ст. 3410; N 30, ст. 3609; N 40, ст. 4501; N 52, ст. 6224; 2009, N 18, ст. 2152; N 26, ст. 3133; N 29, ст. 3623; N 30, ст. 3739; N 51, ст. 6148; N 52, ст. 6403; 2010, N 19, ст. 2287; N 27, ст. 3433; N 30, ст. 3991; N 31, ст. 4206; N 50, ст. 6609; 2011, N 45, ст. 6337; N 47, ст. 6608; 2012, N 43, ст. 5782; 2013, N 14, ст. 1654; N 19, ст. 2331; N 27, ст. 3477; N 48, ст. 6165; 2014, N 23, ст. 2930; N 26, ст. 3406; N 52, ст. 7537; 2015, N 14, ст. 2008), матери-одиночки, участники ликвидации аварии на Чернобыльской АЭС и приравненные к ним категории граждан в соответствии с </t>
    </r>
    <r>
      <rPr>
        <sz val="11"/>
        <color rgb="FF0000FF"/>
        <rFont val="Calibri"/>
        <family val="2"/>
        <charset val="204"/>
        <scheme val="minor"/>
      </rPr>
      <t>Законом</t>
    </r>
    <r>
      <rPr>
        <sz val="11"/>
        <color theme="1"/>
        <rFont val="Calibri"/>
        <family val="2"/>
        <charset val="204"/>
        <scheme val="minor"/>
      </rPr>
      <t xml:space="preserve"> Российской Федерации от 15.05.1991 N 1244-1 "О социальной защите граждан, подвергшихся воздействию радиации вследствие катастрофы на Чернобыльской АЭС" (Ведомости Съезда народных депутатов РСФСР и Верховного Совета РСФСР, 1991, N 21, ст. 699; Ведомости Съезда народных депутатов Российской Федерации и Верховного Совета Российской Федерации, 1992, N 32, ст. 1861; Собрание законодательства Российской Федерации, 1995, N 48, ст. 4561; 1996, N 51, ст. 5680; 1997, N 47, ст. 5341; 1998, N 48, ст. 5850; 1999, N 16, ст. 1937; N 28, ст. 3460; 2000, N 33, ст. 3348; 2001, N 1, ст. 2; N 7, ст. 610; N 33, ст. 3413; 2002, N 30, ст. 3033; N 50, ст. 4929; N 53, ст. 5030; 2002, N 52, ст. 5132; 2003, N 43, ст. 4108; N 52, ст. 5038; 2004, N 18, ст. 1689; N 35, ст. 3607; 2006, N 6, ст. 637; N 30, ст. 3288; N 50, ст. 5285; 2007, N 46, ст. 5554; 2008, N 9, ст. 817; N 29, ст. 3410; N 30, ст. 3616; N 52, ст. 6224; N 52, ст. 6236; 2009, N 18, ст. 2152; N 30, ст. 3739; 2011, N 23, ст. 3270; N 29, ст. 4297; N 47, ст. 6608; N 49, ст. 7024; 2012, N 26, ст. 3446; N 53, ст. 7654; 2013, N 19, ст. 2331; N 27, ст. 3443; N 27, ст. 3446; N 27, ст. 3477; N 51, ст. 6693; 2014, N 26, ст. 3406; N 30, ст. 4217; N 40, ст. 5322; N 52, ст. 7539; 2015, N 14, ст. 2008).</t>
    </r>
  </si>
  <si>
    <t>4.7. 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</si>
  <si>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 Мероприятия, выполняемые сетевой организацией в целях повышения качества обслуживания потребителей.</t>
  </si>
  <si>
    <t>4.9. Информация по обращениям потребителей.</t>
  </si>
  <si>
    <t>Идентификационный номер обращения</t>
  </si>
  <si>
    <t>Дата обращения</t>
  </si>
  <si>
    <t>Время обращения</t>
  </si>
  <si>
    <t>Форма обращения</t>
  </si>
  <si>
    <t>Обращения</t>
  </si>
  <si>
    <t>Обращения потребителей, содержащие жалобу</t>
  </si>
  <si>
    <t>Обращения потребителей, содержащие заявку на оказание услуг</t>
  </si>
  <si>
    <t>Факт получения потребителем ответа</t>
  </si>
  <si>
    <t>Мероприятия по результатам обращения</t>
  </si>
  <si>
    <t>Очное обращение</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</si>
  <si>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</si>
  <si>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</si>
  <si>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</si>
  <si>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</si>
  <si>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</si>
  <si>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</si>
  <si>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 потребителей</t>
  </si>
  <si>
    <t>Техническое обслуживание электросетевых объектов</t>
  </si>
  <si>
    <t>Качество услуг по передаче электрической энергии</t>
  </si>
  <si>
    <t>Качество электрической энергии</t>
  </si>
  <si>
    <t>По технологическому присоединению</t>
  </si>
  <si>
    <t>Заключение договора на оказание услуг по передаче электроэнергии</t>
  </si>
  <si>
    <t>Организация коммерческого учета электроэнергии</t>
  </si>
  <si>
    <t>Заявителем был получен исчерпывающий ответ в установленные сроки</t>
  </si>
  <si>
    <t>Заявителем был получен исчерпывающий ответ с нарушением сроков</t>
  </si>
  <si>
    <t>Обращение оставлено без ответа</t>
  </si>
  <si>
    <t>Выполненные мероприятия по результатам обращения</t>
  </si>
  <si>
    <t>Планируемые мероприятия по результатам обращения</t>
  </si>
  <si>
    <r>
      <t xml:space="preserve">Информация об объектах элекросетевого хозяйства сетевой организации
          АО "МСК Энерго"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</si>
  <si>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r>
      <t xml:space="preserve">Информация о качестве обслуживания потребителей услуг
         АО "МСК Энерго"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</si>
  <si>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r>
      <t xml:space="preserve">Информация о качестве обслуживания потребителей услуг
        АО "МСК Энерго"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</si>
  <si>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t xml:space="preserve"> -</t>
  </si>
  <si>
    <t>АО "МСК Энерго"</t>
  </si>
  <si>
    <t>3.5</t>
  </si>
  <si>
    <t>Воздушные линии</t>
  </si>
  <si>
    <t>1. Выполнение планово-предупредительных ремонтов согласно утвержденным графикам.                                                       2. Замена устаревших элементов электросетевого хозяйства на новые.</t>
  </si>
  <si>
    <t>Расчет объема переданной электрической энергии потребителю</t>
  </si>
  <si>
    <r>
      <rPr>
        <b/>
        <sz val="11"/>
        <color theme="1"/>
        <rFont val="Calibri"/>
        <family val="2"/>
        <charset val="204"/>
        <scheme val="minor"/>
      </rPr>
      <t>Круг заявителей:</t>
    </r>
    <r>
      <rPr>
        <sz val="11"/>
        <color theme="1"/>
        <rFont val="Calibri"/>
        <family val="2"/>
        <charset val="204"/>
        <scheme val="minor"/>
      </rPr>
      <t xml:space="preserve"> Юридические и физические лица, индивидуальные предприниматели</t>
    </r>
  </si>
  <si>
    <t>Плата не предусмотрена и не взимается</t>
  </si>
  <si>
    <r>
      <rPr>
        <b/>
        <sz val="11"/>
        <color theme="1"/>
        <rFont val="Calibri"/>
        <family val="2"/>
        <charset val="204"/>
        <scheme val="minor"/>
      </rPr>
      <t>Условия оказания услуги (процесса):</t>
    </r>
    <r>
      <rPr>
        <sz val="11"/>
        <color theme="1"/>
        <rFont val="Calibri"/>
        <family val="2"/>
        <charset val="204"/>
        <scheme val="minor"/>
      </rPr>
      <t xml:space="preserve"> процесс осуществляется в рамках оказания услуг по передаче электрической энергии</t>
    </r>
  </si>
  <si>
    <r>
      <rPr>
        <b/>
        <sz val="11"/>
        <color theme="1"/>
        <rFont val="Calibri"/>
        <family val="2"/>
        <charset val="204"/>
        <scheme val="minor"/>
      </rPr>
      <t>Результат оказания услуги (процесса)</t>
    </r>
    <r>
      <rPr>
        <sz val="11"/>
        <color theme="1"/>
        <rFont val="Calibri"/>
        <family val="2"/>
        <charset val="204"/>
        <scheme val="minor"/>
      </rPr>
      <t>: Расчет объема переданной электрической энергии потребителю.</t>
    </r>
  </si>
  <si>
    <r>
      <rPr>
        <b/>
        <sz val="11"/>
        <color theme="1"/>
        <rFont val="Calibri"/>
        <family val="2"/>
        <charset val="204"/>
        <scheme val="minor"/>
      </rPr>
      <t xml:space="preserve">Общий срок оказания услуги (процесса): </t>
    </r>
    <r>
      <rPr>
        <sz val="11"/>
        <color theme="1"/>
        <rFont val="Calibri"/>
        <family val="2"/>
        <charset val="204"/>
        <scheme val="minor"/>
      </rPr>
      <t>в соответствии с положениями Основных положений функционирования розничных рынков электроэнергии, утвержденных Постановлением Правительства РФ №442 от 04.05.2012.</t>
    </r>
  </si>
  <si>
    <t>Снятие показаний приборов учета электрической энергии потребителем</t>
  </si>
  <si>
    <r>
      <rPr>
        <b/>
        <sz val="11"/>
        <color theme="1"/>
        <rFont val="Calibri"/>
        <family val="2"/>
        <charset val="204"/>
        <scheme val="minor"/>
      </rPr>
      <t>Содержание:</t>
    </r>
    <r>
      <rPr>
        <sz val="11"/>
        <color theme="1"/>
        <rFont val="Calibri"/>
        <family val="2"/>
        <charset val="204"/>
        <scheme val="minor"/>
      </rPr>
      <t xml:space="preserve">Осуществляется потребителем электрической энергии самостоятельно/ 
</t>
    </r>
    <r>
      <rPr>
        <b/>
        <sz val="11"/>
        <color theme="1"/>
        <rFont val="Calibri"/>
        <family val="2"/>
        <charset val="204"/>
        <scheme val="minor"/>
      </rPr>
      <t>Условие:</t>
    </r>
    <r>
      <rPr>
        <sz val="11"/>
        <color theme="1"/>
        <rFont val="Calibri"/>
        <family val="2"/>
        <charset val="204"/>
        <scheme val="minor"/>
      </rPr>
      <t>Наличие заключенного с «Россети Центр» (публичное наименование ПАО «МРСК Центра») договора оказания услуг по передаче электрической энергии</t>
    </r>
  </si>
  <si>
    <t>Визуально (очно)</t>
  </si>
  <si>
    <t>00 часов 00 минут 1-го дня месяца следующего за расчетным - для всех потребителей, за исключением исполнителей коммунальных услуг.
с 23 по 25 число расчетного месяца - для исполнителей коммунальных услуг</t>
  </si>
  <si>
    <t>Пункт 161 Основ функционирования розничных рынков электрической энергии*
Пункт 31(е) Правил предоставления коммунальных услуг**</t>
  </si>
  <si>
    <t>Прием показаний расчетных приборов учета от потребителя, в том числе используемых в качестве расчетных контрольных приборов учета</t>
  </si>
  <si>
    <r>
      <rPr>
        <b/>
        <sz val="11"/>
        <color theme="1"/>
        <rFont val="Calibri"/>
        <family val="2"/>
        <charset val="204"/>
        <scheme val="minor"/>
      </rPr>
      <t>Содержание:</t>
    </r>
    <r>
      <rPr>
        <sz val="11"/>
        <color theme="1"/>
        <rFont val="Calibri"/>
        <family val="2"/>
        <charset val="204"/>
        <scheme val="minor"/>
      </rPr>
      <t xml:space="preserve">Прием показаний расчетных приборов учета от потребителя, в том числе используемых в качестве расчетных контрольных приборов учета
</t>
    </r>
    <r>
      <rPr>
        <b/>
        <sz val="11"/>
        <color theme="1"/>
        <rFont val="Calibri"/>
        <family val="2"/>
        <charset val="204"/>
        <scheme val="minor"/>
      </rPr>
      <t>Условие:</t>
    </r>
    <r>
      <rPr>
        <sz val="11"/>
        <color theme="1"/>
        <rFont val="Calibri"/>
        <family val="2"/>
        <charset val="204"/>
        <scheme val="minor"/>
      </rPr>
      <t xml:space="preserve"> наличие заключенного с АО "МСК Энерго" договора оказания услуг по передаче электрической энергии по точке поставки</t>
    </r>
  </si>
  <si>
    <t>Письменное уведомление заказным письмом, с использованием телефонной связи, электронной почты или иным способом, позволяющим подтвердить факт получения</t>
  </si>
  <si>
    <t>В соответствии с договором оказания услуг по передаче электрической энергии.
Если время и дата снятия показаний расчетных приборов учета не установлены договором оказания услуг по передаче электрической энергии, то ежемесячно, до окончания 1-го дня месяца, следующего за расчетным периодом</t>
  </si>
  <si>
    <t>Пункты 161, 163 Основ функционирования розничных рынков электрической энергии</t>
  </si>
  <si>
    <t>Передача показаний расчетных приборов учета гарантирующему поставщику (энергосбытовой, энергоснабжающей организации)</t>
  </si>
  <si>
    <r>
      <rPr>
        <b/>
        <sz val="11"/>
        <color theme="1"/>
        <rFont val="Calibri"/>
        <family val="2"/>
        <charset val="204"/>
        <scheme val="minor"/>
      </rPr>
      <t>Содержание:</t>
    </r>
    <r>
      <rPr>
        <sz val="11"/>
        <color theme="1"/>
        <rFont val="Calibri"/>
        <family val="2"/>
        <charset val="204"/>
        <scheme val="minor"/>
      </rPr>
      <t xml:space="preserve"> Передача показаний расчетных приборов учета гарантирующему поставщику (энергосбытовой, энергоснабжающей организации)/
</t>
    </r>
    <r>
      <rPr>
        <b/>
        <sz val="11"/>
        <color theme="1"/>
        <rFont val="Calibri"/>
        <family val="2"/>
        <charset val="204"/>
        <scheme val="minor"/>
      </rPr>
      <t xml:space="preserve">Условие: </t>
    </r>
    <r>
      <rPr>
        <sz val="11"/>
        <color theme="1"/>
        <rFont val="Calibri"/>
        <family val="2"/>
        <charset val="204"/>
        <scheme val="minor"/>
      </rPr>
      <t>Если условиями договора оказания услуг по передаче электрической энергии определено, что потребитель передает информацию о показаниях расчетных приборов учета только сетевой организации</t>
    </r>
  </si>
  <si>
    <t>Письменное уведомление (реестр) заказным письмом, факсом или иным другим способом, позволяющим определить дату и время передачи уведомления</t>
  </si>
  <si>
    <t>До окончания 2-го числа месяца, следующего за расчетным периодом</t>
  </si>
  <si>
    <t>Пункт 163 Основ функционирования розничных рынков электрической энергии</t>
  </si>
  <si>
    <t>Определение переданной электрической энергии потребителю</t>
  </si>
  <si>
    <t>4.1.</t>
  </si>
  <si>
    <t>Определение объемов переданной электрической энергии по показаниям расчетных приборов учета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</si>
  <si>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Расчет объемов переданной электроэнергии на основании переданных потребителем показаний или данных, полученных с АИИС КУЭ.
</t>
    </r>
    <r>
      <rPr>
        <b/>
        <sz val="11"/>
        <color theme="1"/>
        <rFont val="Calibri"/>
        <family val="2"/>
        <charset val="204"/>
        <scheme val="minor"/>
      </rPr>
      <t xml:space="preserve">Условие: </t>
    </r>
    <r>
      <rPr>
        <sz val="11"/>
        <color theme="1"/>
        <rFont val="Calibri"/>
        <family val="2"/>
        <charset val="204"/>
        <scheme val="minor"/>
      </rPr>
      <t>Потребителем своевременно представлены показания приборов учета, или получены данные с АИИС КУЭ</t>
    </r>
  </si>
  <si>
    <t>Письменно, с использованием программного обеспечения</t>
  </si>
  <si>
    <t>До 10-го числа месяца, следующего за расчётным периодом</t>
  </si>
  <si>
    <t>Пункт 189 Основ функционирования розничных рынков электрической энергии</t>
  </si>
  <si>
    <t>4.2.</t>
  </si>
  <si>
    <t>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</si>
  <si>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
</t>
    </r>
    <r>
      <rPr>
        <b/>
        <sz val="11"/>
        <color theme="1"/>
        <rFont val="Calibri"/>
        <family val="2"/>
        <charset val="204"/>
        <scheme val="minor"/>
      </rPr>
      <t xml:space="preserve">Условие: </t>
    </r>
    <r>
      <rPr>
        <sz val="11"/>
        <color theme="1"/>
        <rFont val="Calibri"/>
        <family val="2"/>
        <charset val="204"/>
        <scheme val="minor"/>
      </rPr>
      <t>Отсутствие показаний расчетных приборов учета электрической энергии у сетевой организации после 2 числа месяца, следующего за расчетным и наличие контрольного прибора учета электроэнергии с возможностью доступа персонала сетевой организации для снятия показаний</t>
    </r>
  </si>
  <si>
    <t>Пункты 189, 166 Основ функционирования розничных рынков электрической энергии</t>
  </si>
  <si>
    <t>4.3.</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</si>
  <si>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</si>
  <si>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счетчиков осуществляется:
1. Для потребителей юридических лиц, за исключением исполнителей коммунальных услуг, за 1-ый и 2-ой расчетные периоды подряд исходя из показаний расчетного прибора учета электроэнергии за аналогичный период предыдущего года, а в случае отсутствия данных за аналогичный период предыдущего года — на основании показаний расчетного прибора учета за ближайший расчетный период, когда такие показания были предоставлены;
2. Для исполнителей коммунальных услуг и физических лиц не более 6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в течение 1-го и 2-го расчетных периодов подряд;
- физическими лицами и исполнителями коммунальных услуг в течение 6-ти периодов подряд</t>
    </r>
  </si>
  <si>
    <t>Пункты 189, 166 Основ функционирования розничных рынков электрической энергии
Пункт 59 Правил предоставления коммунальных услуг</t>
  </si>
  <si>
    <t>4.4.</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</si>
  <si>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</si>
  <si>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приборов учета осуществляется:
1. Для потребителей юридических лиц, за исключением исполнителей коммунальных услуг, начиная с 3-го и в последующие периоды подряд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начиная с 7-го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более 2-х расчетных периодов подряд;
- физическими лицами и исполнителями коммунальных услуг более 6-ти периодов подряд</t>
    </r>
  </si>
  <si>
    <t>Пункт 166 Основ функционирования розничных рынков электрической энергии
Пункт 60 Правил предоставления коммунальных услуг</t>
  </si>
  <si>
    <t>4.5.</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</si>
  <si>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при 2-кратном недопуске к счетчикам осуществляется:
1. Для потребителей юридических лиц, за исключением исполнителей коммунальных услуг, с момента составления второго подряд акта об отказе в доступе к приборам учета электроэнергии вплоть до даты допуска к счетчикам расчетным способом путем произведения максимальной мощности ЭПУ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с момента составления второго подряд акта об отказе в доступе к приборам учета электроэнергии вплоть до даты допуска к счетчикам, но не более 3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Начиная с 4-го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Наличие двух актов об отказе в доступе к приборам учета электрической энергии, составленных подряд</t>
    </r>
  </si>
  <si>
    <t>Пункт 189 Основ функционирования розничных рынков электрической энергии
Пункт 178 Основ функционирования розничных рынков электрической энергии
Пункты 59 (в), 60, 85 (д, е) Правил предоставления коммунальных услуг</t>
  </si>
  <si>
    <t>4.6.</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</si>
  <si>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случае отсутствия прибора учета электрической энергии осуществляется:
1. Для потребителей юридических лиц, за исключением исполнителей коммунальных услуг и потребителей с потребляемой мощностью менее 5 кВт -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 исходя из нормативов потребления электрической энергии. 3. Для потребителей с потребляемой мощностью менее 5 кВт — путем произведения максимальной мощности энергопринимающих устройств соответствующей точки поставки и фактического количества часов работы в расчетном периоде, умноженного на коэффициент 1,1./
</t>
    </r>
    <r>
      <rPr>
        <b/>
        <sz val="11"/>
        <color theme="1"/>
        <rFont val="Calibri"/>
        <family val="2"/>
        <charset val="204"/>
        <scheme val="minor"/>
      </rPr>
      <t xml:space="preserve">Условие: </t>
    </r>
    <r>
      <rPr>
        <sz val="11"/>
        <color theme="1"/>
        <rFont val="Calibri"/>
        <family val="2"/>
        <charset val="204"/>
        <scheme val="minor"/>
      </rPr>
      <t>Отсутствие прибора учета за исключением случаев обнаружения потребителем его утраты, либо демонтажа счетчика в связи с поверкой, ремонтом, заменой, с обязательным уведомлением сетевой организацией со стороны потребителя о факте утраты счетчика, либо его демонтажа.</t>
    </r>
  </si>
  <si>
    <t>Пункт 189 Основ функционирования розничных рынков электрической энергии
Пункт 181 Основ функционирования розничных рынков электрической энергии
Пункт 55 Правил предоставления коммунальных услуг
Пункт 1 статьи 13 Федерального закона РФ от 23.11.2009 г. № 261-ФЗ</t>
  </si>
  <si>
    <t>4.7.</t>
  </si>
  <si>
    <r>
      <rPr>
        <b/>
        <sz val="11"/>
        <color theme="1"/>
        <rFont val="Calibri"/>
        <family val="2"/>
        <charset val="204"/>
        <scheme val="minor"/>
      </rPr>
      <t xml:space="preserve">Содержание: </t>
    </r>
    <r>
      <rPr>
        <sz val="11"/>
        <color theme="1"/>
        <rFont val="Calibri"/>
        <family val="2"/>
        <charset val="204"/>
        <scheme val="minor"/>
      </rPr>
      <t xml:space="preserve">Объем электрической энергии, определенный по счетчику, подлежит корректировке на величину потерь электроэнергии, возникающих на участке сети от границы балансовой принадлежности до места установки прибора учета. При этом расчет величины потерь осуществляет сетевая организация в соответствии с аттестованной методикой./
</t>
    </r>
    <r>
      <rPr>
        <b/>
        <sz val="11"/>
        <color theme="1"/>
        <rFont val="Calibri"/>
        <family val="2"/>
        <charset val="204"/>
        <scheme val="minor"/>
      </rPr>
      <t xml:space="preserve">Условие: </t>
    </r>
    <r>
      <rPr>
        <sz val="11"/>
        <color theme="1"/>
        <rFont val="Calibri"/>
        <family val="2"/>
        <charset val="204"/>
        <scheme val="minor"/>
      </rPr>
      <t>Установка прибора учета не на границе балансовой принадлежности потребителя и АО "МСК Энерго"</t>
    </r>
  </si>
  <si>
    <t>Пункты 144, 189 Основ функционирования розничных рынков электрической энергии</t>
  </si>
  <si>
    <t>4.8.</t>
  </si>
  <si>
    <t>Определение объема безучетного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</si>
  <si>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безучетного потребления электрической энергии потребителем осуществляется с даты предыдущей контрольной проверки прибора учета электрической энергии (но не более, чем за 1 год) в следующем порядке:
1. Для потребителей юридических лиц, за исключением исполнителей коммунальных услуг,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безучетного потребления электроэнергии и составления акта о неучтенном потреблении электроэнергии.</t>
    </r>
  </si>
  <si>
    <t>Письменно</t>
  </si>
  <si>
    <t>В течение 2 рабочих дней с момента составления акта о безучетном потреблении</t>
  </si>
  <si>
    <t>Пункты 194, 195 Основ функционирования розничных рынков электрической энергии</t>
  </si>
  <si>
    <t>4.9.</t>
  </si>
  <si>
    <t>Определение объема бездоговорного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</si>
  <si>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бездоговорного потребления электрической энергии потребителем производится за период времени в течение которого осуществлялось бездоговорное потребление электрической энергии (но не более, чем за 3 года) в следующем порядке:
1. Для потребителей юридических лиц, за исключением исполнителей коммунальных услуг, расчетным способом исходя из допустимой длительной токовой нагрузки каждого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бездоговорного потребления электроэнергии и составления акта о бездоговорном потреблении электроэнергии</t>
    </r>
  </si>
  <si>
    <t>Пункты 195, 196 Основ функционирования розничных рынков электрической энергии</t>
  </si>
  <si>
    <r>
      <rPr>
        <b/>
        <sz val="11"/>
        <color theme="1"/>
        <rFont val="Calibri"/>
        <family val="2"/>
        <charset val="204"/>
        <scheme val="minor"/>
      </rPr>
      <t>Контактная информация для направления обращений:</t>
    </r>
    <r>
      <rPr>
        <sz val="11"/>
        <color theme="1"/>
        <rFont val="Calibri"/>
        <family val="2"/>
        <scheme val="minor"/>
      </rPr>
      <t xml:space="preserve">
Горячая линия  8 (495) 516-22-46
Горячая линия (регионы) 8 (800) 234-99-54
info@kenet.ru</t>
    </r>
  </si>
  <si>
    <t>* Основы функционирования розничных рынков электрической энергии, утвержденные постановлением Правительства РФ от 04.05.2012 № 442</t>
  </si>
  <si>
    <t>** Правила предоставления коммунальных услуг собственникам и пользователям помещений в многоквартирных домах и жилых домов, утвержденные постановлением Правительства РФ от 06.05.2011 №354</t>
  </si>
  <si>
    <t>Акционерное общество "МСК Энергосеть" (АО "МСК Энерго)                    Московская область</t>
  </si>
  <si>
    <t>ЦОПУ</t>
  </si>
  <si>
    <t>г.Москва, Мукомольный пр-д, д. 2 А</t>
  </si>
  <si>
    <t>8(495)516-04-90; 8(495)516-79-14;   8(499)662-11-64 zayavka_tp@mskenergo.ru info@mskenergo.ru</t>
  </si>
  <si>
    <t>9:00-18:00</t>
  </si>
  <si>
    <t>1.Прием выдача документов по ТП; 2. Консультация устн.; 3.Оформление услуг согласно перечню</t>
  </si>
  <si>
    <t xml:space="preserve">г. Королев, ул. Гагарина, д. 10 А, пом. 011 </t>
  </si>
  <si>
    <t>8(495)516-04-90; 8(495)516-79-14 zayavka_tp@mskenergo.ru info@mskenergo.ru</t>
  </si>
  <si>
    <t xml:space="preserve"> 8:00-17:00 </t>
  </si>
  <si>
    <t>г. Лобня, ул. Промышленная, д. 1 А</t>
  </si>
  <si>
    <t>8(495)516-04-90; 8(495)516-79-14;    8(495)577-37-36 zayavka_tp@mskenergo.ru info@mskenergo.ru</t>
  </si>
  <si>
    <t>8:00-17:00</t>
  </si>
  <si>
    <t>8(495)516-04-90; 8(495)516-79-14; 8(495)577-37-36; 8(495)516-22-46</t>
  </si>
  <si>
    <t>№ п/п</t>
  </si>
  <si>
    <t>Вид ОС</t>
  </si>
  <si>
    <t>Процент износа (динамика по годам)</t>
  </si>
  <si>
    <t>Здания</t>
  </si>
  <si>
    <t>Сооружения</t>
  </si>
  <si>
    <t>Машины и оборудование (кроме офисного)</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</si>
</sst>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u/>
      <sz val="11"/>
      <color theme="1"/>
      <name val="Calibri"/>
      <family val="2"/>
      <charset val="204"/>
      <scheme val="minor"/>
    </font>
    <font>
      <sz val="8"/>
      <color theme="1"/>
      <name val="Calibri"/>
      <family val="2"/>
      <charset val="204"/>
      <scheme val="minor"/>
    </font>
    <font>
      <b/>
      <i/>
      <sz val="11"/>
      <color theme="1"/>
      <name val="Calibri"/>
      <family val="2"/>
      <charset val="204"/>
      <scheme val="minor"/>
    </font>
    <font>
      <i/>
      <sz val="11"/>
      <color theme="1"/>
      <name val="Calibri"/>
      <family val="2"/>
      <charset val="204"/>
      <scheme val="minor"/>
    </font>
    <font>
      <i/>
      <vertAlign val="subscript"/>
      <sz val="11"/>
      <color theme="1"/>
      <name val="Calibri"/>
      <family val="2"/>
      <charset val="204"/>
      <scheme val="minor"/>
    </font>
    <font>
      <sz val="11"/>
      <color theme="1"/>
      <name val="Calibri"/>
      <family val="2"/>
      <charset val="204"/>
    </font>
    <font>
      <b/>
      <sz val="11"/>
      <color theme="1"/>
      <name val="Calibri"/>
      <family val="2"/>
      <charset val="204"/>
    </font>
    <font>
      <sz val="10"/>
      <color theme="1"/>
      <name val="Courier New"/>
      <family val="3"/>
      <charset val="204"/>
    </font>
    <font>
      <u/>
      <sz val="11"/>
      <color theme="10"/>
      <name val="Calibri"/>
      <family val="2"/>
      <scheme val="minor"/>
    </font>
    <font>
      <sz val="10"/>
      <color theme="1"/>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b/>
      <sz val="8"/>
      <name val="Times New Roman"/>
      <family val="1"/>
      <charset val="204"/>
    </font>
    <font>
      <sz val="11"/>
      <color rgb="FF0000FF"/>
      <name val="Calibri"/>
      <family val="2"/>
      <charset val="204"/>
      <scheme val="minor"/>
    </font>
    <font>
      <sz val="11"/>
      <name val="Calibri"/>
      <family val="2"/>
      <scheme val="minor"/>
    </font>
    <font>
      <sz val="11"/>
      <name val="Calibri"/>
      <family val="2"/>
    </font>
    <font>
      <b/>
      <sz val="11"/>
      <name val="Calibri"/>
      <family val="2"/>
      <charset val="204"/>
      <scheme val="minor"/>
    </font>
    <font>
      <b/>
      <sz val="11"/>
      <color rgb="FF3C3E40"/>
      <name val="Arial"/>
      <family val="2"/>
      <charset val="204"/>
    </font>
    <font>
      <b/>
      <sz val="12"/>
      <color rgb="FF3D3F41"/>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16" fillId="0" borderId="0" applyNumberFormat="0" applyFill="0" applyBorder="0" applyAlignment="0" applyProtection="0"/>
    <xf numFmtId="0" fontId="6" fillId="0" borderId="0"/>
    <xf numFmtId="0" fontId="4" fillId="0" borderId="0"/>
  </cellStyleXfs>
  <cellXfs count="146">
    <xf numFmtId="0" fontId="0" fillId="0" borderId="0" xfId="0"/>
    <xf numFmtId="49" fontId="0" fillId="0" borderId="0" xfId="0" applyNumberFormat="1"/>
    <xf numFmtId="0" fontId="0" fillId="0" borderId="1" xfId="0" applyBorder="1"/>
    <xf numFmtId="0" fontId="0" fillId="0" borderId="1" xfId="0" applyBorder="1" applyAlignment="1">
      <alignment wrapText="1"/>
    </xf>
    <xf numFmtId="0" fontId="7" fillId="0" borderId="3" xfId="0" applyFon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4" xfId="0" applyBorder="1" applyAlignment="1">
      <alignment horizontal="center" vertical="center"/>
    </xf>
    <xf numFmtId="0" fontId="13" fillId="0" borderId="4" xfId="0" applyFont="1" applyBorder="1" applyAlignment="1">
      <alignment horizontal="center" vertical="center" wrapText="1"/>
    </xf>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xf>
    <xf numFmtId="0" fontId="15" fillId="0" borderId="0" xfId="0" applyFont="1" applyAlignment="1">
      <alignment horizontal="justify" vertical="center"/>
    </xf>
    <xf numFmtId="0" fontId="6" fillId="0" borderId="0" xfId="0" applyFont="1" applyAlignment="1">
      <alignment horizontal="justify" vertical="center"/>
    </xf>
    <xf numFmtId="0" fontId="16" fillId="0" borderId="0" xfId="1" applyAlignment="1">
      <alignment horizontal="justify" vertical="center"/>
    </xf>
    <xf numFmtId="0" fontId="6" fillId="0" borderId="0" xfId="2" applyFill="1" applyBorder="1"/>
    <xf numFmtId="0" fontId="6" fillId="0" borderId="0" xfId="2" applyFill="1"/>
    <xf numFmtId="0" fontId="17" fillId="0" borderId="0" xfId="2" applyFont="1" applyFill="1" applyBorder="1" applyAlignment="1"/>
    <xf numFmtId="0" fontId="17" fillId="0" borderId="1" xfId="2" applyFont="1" applyFill="1" applyBorder="1" applyAlignment="1">
      <alignment horizontal="center" vertical="center" wrapText="1"/>
    </xf>
    <xf numFmtId="0" fontId="19" fillId="0" borderId="0" xfId="2" applyFont="1" applyFill="1" applyBorder="1" applyAlignment="1">
      <alignment horizontal="left" vertical="center" wrapText="1"/>
    </xf>
    <xf numFmtId="0" fontId="19" fillId="0" borderId="0" xfId="2" applyFont="1" applyFill="1" applyBorder="1" applyAlignment="1">
      <alignment horizontal="left" vertical="center" textRotation="90"/>
    </xf>
    <xf numFmtId="0" fontId="19" fillId="0" borderId="1" xfId="2" applyFont="1" applyFill="1" applyBorder="1" applyAlignment="1">
      <alignment horizontal="center" vertical="center"/>
    </xf>
    <xf numFmtId="0" fontId="19" fillId="0" borderId="0" xfId="2" applyFont="1" applyFill="1" applyBorder="1" applyAlignment="1">
      <alignment horizontal="center" vertical="center" wrapText="1"/>
    </xf>
    <xf numFmtId="0" fontId="19" fillId="0" borderId="0" xfId="2" applyFont="1" applyFill="1" applyBorder="1" applyAlignment="1">
      <alignment horizontal="center" vertical="center"/>
    </xf>
    <xf numFmtId="0" fontId="17" fillId="0" borderId="17" xfId="2" applyFont="1" applyBorder="1" applyAlignment="1">
      <alignment horizontal="center" vertical="center" wrapText="1"/>
    </xf>
    <xf numFmtId="0" fontId="17" fillId="0" borderId="1" xfId="2" applyFont="1" applyBorder="1" applyAlignment="1">
      <alignment horizontal="left" vertical="center" wrapText="1"/>
    </xf>
    <xf numFmtId="3" fontId="20" fillId="0" borderId="1" xfId="2" applyNumberFormat="1" applyFont="1" applyFill="1" applyBorder="1" applyAlignment="1">
      <alignment horizontal="center" vertical="center" wrapText="1"/>
    </xf>
    <xf numFmtId="9" fontId="20" fillId="0" borderId="1" xfId="2" applyNumberFormat="1" applyFont="1" applyFill="1" applyBorder="1" applyAlignment="1">
      <alignment horizontal="center" vertical="center" wrapText="1"/>
    </xf>
    <xf numFmtId="3" fontId="21" fillId="0" borderId="0" xfId="2" applyNumberFormat="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1" xfId="2" applyFont="1" applyFill="1" applyBorder="1" applyAlignment="1">
      <alignment horizontal="left" vertical="center" wrapText="1"/>
    </xf>
    <xf numFmtId="16" fontId="17" fillId="0" borderId="17" xfId="2" applyNumberFormat="1" applyFont="1" applyFill="1" applyBorder="1" applyAlignment="1">
      <alignment horizontal="center" vertical="center" wrapText="1"/>
    </xf>
    <xf numFmtId="0" fontId="17" fillId="0" borderId="19" xfId="2" applyFont="1" applyBorder="1" applyAlignment="1">
      <alignment horizontal="center" vertical="center" wrapText="1"/>
    </xf>
    <xf numFmtId="0" fontId="17" fillId="0" borderId="3" xfId="2" applyFont="1" applyBorder="1" applyAlignment="1">
      <alignment horizontal="left" vertical="center" wrapText="1"/>
    </xf>
    <xf numFmtId="0" fontId="6" fillId="0" borderId="0" xfId="2"/>
    <xf numFmtId="0" fontId="6" fillId="0" borderId="13" xfId="0" applyFont="1" applyBorder="1" applyAlignment="1">
      <alignment vertical="center" wrapText="1"/>
    </xf>
    <xf numFmtId="0" fontId="6" fillId="0" borderId="12" xfId="0" applyFont="1" applyBorder="1" applyAlignment="1">
      <alignment vertical="center" wrapText="1"/>
    </xf>
    <xf numFmtId="16" fontId="6" fillId="0" borderId="12" xfId="0" applyNumberFormat="1" applyFont="1" applyBorder="1" applyAlignment="1">
      <alignment horizontal="center" vertical="center" wrapText="1"/>
    </xf>
    <xf numFmtId="0" fontId="6" fillId="0" borderId="13" xfId="0" applyFont="1" applyBorder="1" applyAlignment="1">
      <alignment horizontal="justify" vertical="center" wrapText="1"/>
    </xf>
    <xf numFmtId="16" fontId="6" fillId="0" borderId="0"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1" xfId="0" applyFont="1" applyBorder="1" applyAlignment="1">
      <alignment vertical="center" wrapText="1"/>
    </xf>
    <xf numFmtId="0" fontId="6" fillId="0" borderId="23" xfId="0" applyFont="1" applyBorder="1" applyAlignment="1">
      <alignment vertical="center" wrapText="1"/>
    </xf>
    <xf numFmtId="0" fontId="6" fillId="0" borderId="23" xfId="0" applyFont="1" applyBorder="1" applyAlignment="1">
      <alignment horizontal="justify" vertical="center" wrapText="1"/>
    </xf>
    <xf numFmtId="49" fontId="0" fillId="0" borderId="1" xfId="0" applyNumberFormat="1" applyBorder="1"/>
    <xf numFmtId="0" fontId="16" fillId="0" borderId="0" xfId="1" applyAlignment="1">
      <alignment horizontal="left"/>
    </xf>
    <xf numFmtId="2" fontId="13" fillId="0" borderId="1" xfId="0" applyNumberFormat="1" applyFont="1" applyBorder="1" applyAlignment="1">
      <alignment horizontal="center" vertical="center"/>
    </xf>
    <xf numFmtId="0" fontId="0" fillId="0" borderId="1" xfId="0" applyFill="1" applyBorder="1" applyAlignment="1">
      <alignment vertical="center" wrapText="1"/>
    </xf>
    <xf numFmtId="0"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left" vertical="center" wrapText="1"/>
    </xf>
    <xf numFmtId="9" fontId="6" fillId="0" borderId="1" xfId="0" applyNumberFormat="1" applyFont="1" applyBorder="1" applyAlignment="1">
      <alignment vertical="center" wrapText="1"/>
    </xf>
    <xf numFmtId="0" fontId="7" fillId="0" borderId="1" xfId="0" applyFont="1" applyBorder="1" applyAlignment="1">
      <alignment horizontal="center" vertical="center"/>
    </xf>
    <xf numFmtId="0" fontId="0" fillId="0" borderId="4" xfId="0"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xf numFmtId="0" fontId="7" fillId="0" borderId="4" xfId="0" applyFont="1" applyBorder="1" applyAlignment="1">
      <alignment horizontal="center" vertical="center"/>
    </xf>
    <xf numFmtId="9" fontId="6" fillId="0" borderId="13" xfId="0" applyNumberFormat="1" applyFont="1" applyBorder="1" applyAlignment="1">
      <alignment vertical="center" wrapText="1"/>
    </xf>
    <xf numFmtId="0" fontId="16" fillId="0" borderId="0" xfId="1"/>
    <xf numFmtId="0" fontId="6" fillId="0" borderId="1" xfId="0" applyFont="1" applyBorder="1" applyAlignment="1">
      <alignment horizontal="center" vertical="center" wrapText="1"/>
    </xf>
    <xf numFmtId="0" fontId="0" fillId="0" borderId="4" xfId="0" applyBorder="1" applyAlignment="1">
      <alignment horizontal="center" vertical="center" wrapText="1"/>
    </xf>
    <xf numFmtId="1" fontId="23" fillId="0" borderId="4" xfId="0" applyNumberFormat="1" applyFont="1" applyBorder="1" applyAlignment="1">
      <alignment horizontal="center" vertical="center"/>
    </xf>
    <xf numFmtId="1" fontId="24"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0" fontId="14" fillId="0" borderId="1" xfId="0" applyFont="1" applyBorder="1" applyAlignment="1">
      <alignment horizontal="center" vertical="center"/>
    </xf>
    <xf numFmtId="1" fontId="25" fillId="0" borderId="4" xfId="0" applyNumberFormat="1" applyFont="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4" xfId="0" applyBorder="1" applyAlignment="1">
      <alignment horizontal="center"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1" fontId="2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4" fillId="0" borderId="7" xfId="0" applyFont="1" applyBorder="1" applyAlignment="1">
      <alignment horizontal="center" wrapText="1"/>
    </xf>
    <xf numFmtId="0" fontId="4" fillId="0" borderId="1" xfId="0" applyFont="1" applyBorder="1" applyAlignment="1">
      <alignment horizontal="center" wrapText="1"/>
    </xf>
    <xf numFmtId="2" fontId="23" fillId="0" borderId="4"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15" fillId="0" borderId="0" xfId="0" applyFont="1" applyAlignment="1">
      <alignment horizontal="center" vertical="center" wrapText="1"/>
    </xf>
    <xf numFmtId="0" fontId="26" fillId="0" borderId="0" xfId="0" applyFont="1" applyAlignment="1">
      <alignment horizontal="center" vertical="center" wrapText="1"/>
    </xf>
    <xf numFmtId="0" fontId="3" fillId="0" borderId="0" xfId="0" applyFont="1"/>
    <xf numFmtId="0" fontId="7" fillId="0" borderId="0" xfId="0" applyFont="1" applyAlignment="1">
      <alignment horizontal="justify" vertical="center"/>
    </xf>
    <xf numFmtId="0" fontId="3" fillId="0" borderId="0" xfId="0" applyFont="1" applyAlignment="1">
      <alignment horizontal="justify" vertical="center"/>
    </xf>
    <xf numFmtId="0" fontId="3" fillId="0" borderId="10" xfId="0" applyFont="1" applyBorder="1" applyAlignment="1">
      <alignment horizontal="center" vertical="center" wrapText="1"/>
    </xf>
    <xf numFmtId="0" fontId="27" fillId="0" borderId="10" xfId="0" applyFont="1" applyBorder="1" applyAlignment="1">
      <alignment vertical="center" wrapText="1"/>
    </xf>
    <xf numFmtId="0" fontId="3" fillId="0" borderId="0" xfId="0" applyFont="1" applyAlignment="1">
      <alignment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4" xfId="0" applyBorder="1" applyAlignment="1">
      <alignment vertical="center"/>
    </xf>
    <xf numFmtId="10" fontId="0" fillId="0" borderId="4" xfId="0" applyNumberFormat="1" applyBorder="1" applyAlignment="1">
      <alignment horizontal="center" vertical="center"/>
    </xf>
    <xf numFmtId="0" fontId="0" fillId="0" borderId="1" xfId="0" applyBorder="1" applyAlignment="1">
      <alignment vertical="center"/>
    </xf>
    <xf numFmtId="10" fontId="0" fillId="0" borderId="1" xfId="0" applyNumberFormat="1" applyBorder="1" applyAlignment="1">
      <alignment horizontal="center" vertical="center"/>
    </xf>
    <xf numFmtId="10" fontId="0" fillId="0" borderId="0" xfId="0" applyNumberFormat="1"/>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25" xfId="0" applyFont="1" applyBorder="1" applyAlignment="1">
      <alignment horizontal="left"/>
    </xf>
    <xf numFmtId="0" fontId="7" fillId="0" borderId="26" xfId="0" applyFont="1" applyBorder="1" applyAlignment="1">
      <alignment horizontal="left"/>
    </xf>
    <xf numFmtId="0" fontId="7" fillId="0" borderId="27" xfId="0" applyFont="1" applyBorder="1" applyAlignment="1">
      <alignment horizontal="left"/>
    </xf>
    <xf numFmtId="0" fontId="0" fillId="0" borderId="0" xfId="0"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right" vertical="center" wrapText="1"/>
    </xf>
    <xf numFmtId="0" fontId="0" fillId="0" borderId="2" xfId="0" applyBorder="1" applyAlignment="1">
      <alignment horizontal="center"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center" vertical="center" wrapText="1"/>
    </xf>
    <xf numFmtId="0" fontId="18" fillId="0" borderId="16" xfId="2" applyFont="1" applyFill="1" applyBorder="1" applyAlignment="1">
      <alignment horizontal="center" vertical="center" wrapText="1"/>
    </xf>
    <xf numFmtId="0" fontId="18" fillId="0" borderId="18"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6" fillId="0" borderId="0" xfId="0" applyFont="1" applyAlignment="1">
      <alignment horizontal="center" vertical="center" wrapText="1"/>
    </xf>
    <xf numFmtId="0" fontId="17" fillId="0" borderId="14"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 xfId="2" applyFont="1" applyFill="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2" fillId="0" borderId="24" xfId="0" applyFont="1" applyBorder="1" applyAlignment="1">
      <alignment vertical="center" wrapText="1"/>
    </xf>
    <xf numFmtId="0" fontId="2" fillId="0" borderId="22" xfId="0" applyFont="1" applyBorder="1" applyAlignment="1">
      <alignment vertical="center" wrapText="1"/>
    </xf>
    <xf numFmtId="0" fontId="2" fillId="0" borderId="12" xfId="0" applyFont="1" applyBorder="1" applyAlignment="1">
      <alignment vertical="center" wrapText="1"/>
    </xf>
    <xf numFmtId="0" fontId="7" fillId="0" borderId="3" xfId="0" applyFont="1" applyBorder="1" applyAlignment="1">
      <alignment horizontal="center" vertical="center"/>
    </xf>
  </cellXfs>
  <cellStyles count="4">
    <cellStyle name="Гиперссылка" xfId="1" builtinId="8"/>
    <cellStyle name="Обычный" xfId="0" builtinId="0"/>
    <cellStyle name="Обычный 2" xfId="2"/>
    <cellStyle name="Обычный 2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209550</xdr:colOff>
      <xdr:row>9</xdr:row>
      <xdr:rowOff>59871</xdr:rowOff>
    </xdr:from>
    <xdr:ext cx="65" cy="172227"/>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3" name="TextBox 2">
          <a:extLst>
            <a:ext uri="{FF2B5EF4-FFF2-40B4-BE49-F238E27FC236}">
              <a16:creationId xmlns="" xmlns:a16="http://schemas.microsoft.com/office/drawing/2014/main" id="{00000000-0008-0000-0200-000003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5" name="TextBox 4">
          <a:extLst>
            <a:ext uri="{FF2B5EF4-FFF2-40B4-BE49-F238E27FC236}">
              <a16:creationId xmlns="" xmlns:a16="http://schemas.microsoft.com/office/drawing/2014/main" id="{00000000-0008-0000-0200-000005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6" name="TextBox 5">
          <a:extLst>
            <a:ext uri="{FF2B5EF4-FFF2-40B4-BE49-F238E27FC236}">
              <a16:creationId xmlns="" xmlns:a16="http://schemas.microsoft.com/office/drawing/2014/main" id="{00000000-0008-0000-0200-000006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7" name="TextBox 6">
          <a:extLst>
            <a:ext uri="{FF2B5EF4-FFF2-40B4-BE49-F238E27FC236}">
              <a16:creationId xmlns="" xmlns:a16="http://schemas.microsoft.com/office/drawing/2014/main" id="{00000000-0008-0000-0200-000007000000}"/>
            </a:ext>
          </a:extLst>
        </xdr:cNvPr>
        <xdr:cNvSpPr txBox="1"/>
      </xdr:nvSpPr>
      <xdr:spPr>
        <a:xfrm>
          <a:off x="4953000" y="65559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8" name="TextBox 7">
          <a:extLst>
            <a:ext uri="{FF2B5EF4-FFF2-40B4-BE49-F238E27FC236}">
              <a16:creationId xmlns="" xmlns:a16="http://schemas.microsoft.com/office/drawing/2014/main" id="{00000000-0008-0000-0200-000008000000}"/>
            </a:ext>
          </a:extLst>
        </xdr:cNvPr>
        <xdr:cNvSpPr txBox="1"/>
      </xdr:nvSpPr>
      <xdr:spPr>
        <a:xfrm>
          <a:off x="4953000" y="84990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F42"/>
  <sheetViews>
    <sheetView workbookViewId="0">
      <selection activeCell="C10" sqref="C10"/>
    </sheetView>
  </sheetViews>
  <sheetFormatPr defaultRowHeight="15" x14ac:dyDescent="0.25"/>
  <cols>
    <col min="2" max="2" width="75.7109375" customWidth="1"/>
    <col min="3" max="3" width="67.5703125" customWidth="1"/>
    <col min="4" max="4" width="27.5703125" customWidth="1"/>
    <col min="5" max="5" width="44.140625" customWidth="1"/>
    <col min="6" max="6" width="34.28515625" customWidth="1"/>
  </cols>
  <sheetData>
    <row r="2" spans="2:6" x14ac:dyDescent="0.25">
      <c r="F2" s="90" t="s">
        <v>67</v>
      </c>
    </row>
    <row r="3" spans="2:6" x14ac:dyDescent="0.25">
      <c r="F3" s="90" t="s">
        <v>68</v>
      </c>
    </row>
    <row r="4" spans="2:6" x14ac:dyDescent="0.25">
      <c r="F4" s="90" t="s">
        <v>69</v>
      </c>
    </row>
    <row r="5" spans="2:6" x14ac:dyDescent="0.25">
      <c r="F5" s="90" t="s">
        <v>70</v>
      </c>
    </row>
    <row r="6" spans="2:6" x14ac:dyDescent="0.25">
      <c r="F6" s="91"/>
    </row>
    <row r="7" spans="2:6" x14ac:dyDescent="0.25">
      <c r="B7" s="18" t="s">
        <v>71</v>
      </c>
      <c r="F7" s="18"/>
    </row>
    <row r="8" spans="2:6" ht="27" x14ac:dyDescent="0.25">
      <c r="B8" s="92" t="s">
        <v>280</v>
      </c>
      <c r="F8" s="18"/>
    </row>
    <row r="9" spans="2:6" x14ac:dyDescent="0.25">
      <c r="B9" s="93" t="s">
        <v>218</v>
      </c>
      <c r="F9" s="18"/>
    </row>
    <row r="10" spans="2:6" x14ac:dyDescent="0.25">
      <c r="B10" s="18"/>
      <c r="F10" s="18"/>
    </row>
    <row r="11" spans="2:6" x14ac:dyDescent="0.25">
      <c r="B11" s="18"/>
      <c r="F11" s="18"/>
    </row>
    <row r="12" spans="2:6" x14ac:dyDescent="0.25">
      <c r="B12" s="94" t="s">
        <v>219</v>
      </c>
      <c r="F12" s="20"/>
    </row>
    <row r="13" spans="2:6" x14ac:dyDescent="0.25">
      <c r="B13" s="95" t="s">
        <v>72</v>
      </c>
      <c r="F13" s="18"/>
    </row>
    <row r="14" spans="2:6" x14ac:dyDescent="0.25">
      <c r="B14" s="96" t="s">
        <v>220</v>
      </c>
      <c r="F14" s="18"/>
    </row>
    <row r="15" spans="2:6" x14ac:dyDescent="0.25">
      <c r="B15" s="94" t="s">
        <v>221</v>
      </c>
      <c r="F15" s="20"/>
    </row>
    <row r="16" spans="2:6" ht="30" x14ac:dyDescent="0.25">
      <c r="B16" s="96" t="s">
        <v>222</v>
      </c>
      <c r="F16" s="18"/>
    </row>
    <row r="17" spans="1:6" ht="45" x14ac:dyDescent="0.25">
      <c r="B17" s="96" t="s">
        <v>223</v>
      </c>
      <c r="F17" s="18"/>
    </row>
    <row r="18" spans="1:6" x14ac:dyDescent="0.25">
      <c r="B18" s="96"/>
      <c r="F18" s="18"/>
    </row>
    <row r="19" spans="1:6" x14ac:dyDescent="0.25">
      <c r="B19" s="95" t="s">
        <v>73</v>
      </c>
      <c r="F19" s="18"/>
    </row>
    <row r="20" spans="1:6" ht="15.75" thickBot="1" x14ac:dyDescent="0.3"/>
    <row r="21" spans="1:6" ht="30.75" thickBot="1" x14ac:dyDescent="0.3">
      <c r="A21" s="97" t="s">
        <v>61</v>
      </c>
      <c r="B21" s="97" t="s">
        <v>62</v>
      </c>
      <c r="C21" s="97" t="s">
        <v>63</v>
      </c>
      <c r="D21" s="97" t="s">
        <v>64</v>
      </c>
      <c r="E21" s="97" t="s">
        <v>65</v>
      </c>
      <c r="F21" s="97" t="s">
        <v>66</v>
      </c>
    </row>
    <row r="22" spans="1:6" ht="90.75" thickBot="1" x14ac:dyDescent="0.3">
      <c r="A22" s="97">
        <v>1</v>
      </c>
      <c r="B22" s="97" t="s">
        <v>224</v>
      </c>
      <c r="C22" s="97" t="s">
        <v>225</v>
      </c>
      <c r="D22" s="97" t="s">
        <v>226</v>
      </c>
      <c r="E22" s="97" t="s">
        <v>227</v>
      </c>
      <c r="F22" s="97" t="s">
        <v>228</v>
      </c>
    </row>
    <row r="23" spans="1:6" ht="120.75" thickBot="1" x14ac:dyDescent="0.3">
      <c r="A23" s="97">
        <v>2</v>
      </c>
      <c r="B23" s="97" t="s">
        <v>229</v>
      </c>
      <c r="C23" s="97" t="s">
        <v>230</v>
      </c>
      <c r="D23" s="97" t="s">
        <v>231</v>
      </c>
      <c r="E23" s="97" t="s">
        <v>232</v>
      </c>
      <c r="F23" s="97" t="s">
        <v>233</v>
      </c>
    </row>
    <row r="24" spans="1:6" ht="105.75" thickBot="1" x14ac:dyDescent="0.3">
      <c r="A24" s="97">
        <v>3</v>
      </c>
      <c r="B24" s="97" t="s">
        <v>234</v>
      </c>
      <c r="C24" s="97" t="s">
        <v>235</v>
      </c>
      <c r="D24" s="97" t="s">
        <v>236</v>
      </c>
      <c r="E24" s="97" t="s">
        <v>237</v>
      </c>
      <c r="F24" s="97" t="s">
        <v>238</v>
      </c>
    </row>
    <row r="25" spans="1:6" ht="32.25" thickBot="1" x14ac:dyDescent="0.3">
      <c r="A25" s="97">
        <v>4</v>
      </c>
      <c r="B25" s="98" t="s">
        <v>239</v>
      </c>
      <c r="C25" s="97"/>
      <c r="D25" s="97"/>
      <c r="E25" s="97"/>
      <c r="F25" s="97"/>
    </row>
    <row r="26" spans="1:6" ht="75.75" thickBot="1" x14ac:dyDescent="0.3">
      <c r="A26" s="97" t="s">
        <v>240</v>
      </c>
      <c r="B26" s="97" t="s">
        <v>241</v>
      </c>
      <c r="C26" s="97" t="s">
        <v>242</v>
      </c>
      <c r="D26" s="97" t="s">
        <v>243</v>
      </c>
      <c r="E26" s="97" t="s">
        <v>244</v>
      </c>
      <c r="F26" s="97" t="s">
        <v>245</v>
      </c>
    </row>
    <row r="27" spans="1:6" ht="165.75" thickBot="1" x14ac:dyDescent="0.3">
      <c r="A27" s="97" t="s">
        <v>246</v>
      </c>
      <c r="B27" s="97" t="s">
        <v>247</v>
      </c>
      <c r="C27" s="97" t="s">
        <v>248</v>
      </c>
      <c r="D27" s="97" t="s">
        <v>243</v>
      </c>
      <c r="E27" s="97" t="s">
        <v>244</v>
      </c>
      <c r="F27" s="97" t="s">
        <v>249</v>
      </c>
    </row>
    <row r="28" spans="1:6" ht="360.75" thickBot="1" x14ac:dyDescent="0.3">
      <c r="A28" s="97" t="s">
        <v>250</v>
      </c>
      <c r="B28" s="97" t="s">
        <v>251</v>
      </c>
      <c r="C28" s="97" t="s">
        <v>252</v>
      </c>
      <c r="D28" s="97" t="s">
        <v>243</v>
      </c>
      <c r="E28" s="97" t="s">
        <v>244</v>
      </c>
      <c r="F28" s="97" t="s">
        <v>253</v>
      </c>
    </row>
    <row r="29" spans="1:6" ht="315.75" thickBot="1" x14ac:dyDescent="0.3">
      <c r="A29" s="97" t="s">
        <v>254</v>
      </c>
      <c r="B29" s="97" t="s">
        <v>255</v>
      </c>
      <c r="C29" s="97" t="s">
        <v>256</v>
      </c>
      <c r="D29" s="97" t="s">
        <v>243</v>
      </c>
      <c r="E29" s="97" t="s">
        <v>244</v>
      </c>
      <c r="F29" s="97" t="s">
        <v>257</v>
      </c>
    </row>
    <row r="30" spans="1:6" ht="360.75" thickBot="1" x14ac:dyDescent="0.3">
      <c r="A30" s="97" t="s">
        <v>258</v>
      </c>
      <c r="B30" s="97" t="s">
        <v>251</v>
      </c>
      <c r="C30" s="97" t="s">
        <v>259</v>
      </c>
      <c r="D30" s="97" t="s">
        <v>243</v>
      </c>
      <c r="E30" s="97" t="s">
        <v>244</v>
      </c>
      <c r="F30" s="97" t="s">
        <v>260</v>
      </c>
    </row>
    <row r="31" spans="1:6" ht="345.75" thickBot="1" x14ac:dyDescent="0.3">
      <c r="A31" s="97" t="s">
        <v>261</v>
      </c>
      <c r="B31" s="97"/>
      <c r="C31" s="97" t="s">
        <v>262</v>
      </c>
      <c r="D31" s="97" t="s">
        <v>243</v>
      </c>
      <c r="E31" s="97" t="s">
        <v>244</v>
      </c>
      <c r="F31" s="97" t="s">
        <v>263</v>
      </c>
    </row>
    <row r="32" spans="1:6" ht="120.75" thickBot="1" x14ac:dyDescent="0.3">
      <c r="A32" s="97" t="s">
        <v>264</v>
      </c>
      <c r="B32" s="97"/>
      <c r="C32" s="97" t="s">
        <v>265</v>
      </c>
      <c r="D32" s="97" t="s">
        <v>243</v>
      </c>
      <c r="E32" s="97"/>
      <c r="F32" s="97" t="s">
        <v>266</v>
      </c>
    </row>
    <row r="33" spans="1:6" ht="225.75" thickBot="1" x14ac:dyDescent="0.3">
      <c r="A33" s="97" t="s">
        <v>267</v>
      </c>
      <c r="B33" s="97" t="s">
        <v>268</v>
      </c>
      <c r="C33" s="97" t="s">
        <v>269</v>
      </c>
      <c r="D33" s="97" t="s">
        <v>270</v>
      </c>
      <c r="E33" s="97" t="s">
        <v>271</v>
      </c>
      <c r="F33" s="97" t="s">
        <v>272</v>
      </c>
    </row>
    <row r="34" spans="1:6" ht="210.75" thickBot="1" x14ac:dyDescent="0.3">
      <c r="A34" s="97" t="s">
        <v>273</v>
      </c>
      <c r="B34" s="97" t="s">
        <v>274</v>
      </c>
      <c r="C34" s="97" t="s">
        <v>275</v>
      </c>
      <c r="D34" s="97"/>
      <c r="E34" s="97"/>
      <c r="F34" s="97" t="s">
        <v>276</v>
      </c>
    </row>
    <row r="37" spans="1:6" ht="60" x14ac:dyDescent="0.25">
      <c r="B37" s="99" t="s">
        <v>277</v>
      </c>
    </row>
    <row r="38" spans="1:6" x14ac:dyDescent="0.25">
      <c r="B38" s="96"/>
    </row>
    <row r="39" spans="1:6" x14ac:dyDescent="0.25">
      <c r="B39" s="96" t="s">
        <v>74</v>
      </c>
    </row>
    <row r="40" spans="1:6" x14ac:dyDescent="0.25">
      <c r="B40" s="96"/>
    </row>
    <row r="41" spans="1:6" x14ac:dyDescent="0.25">
      <c r="B41" t="s">
        <v>278</v>
      </c>
    </row>
    <row r="42" spans="1:6" x14ac:dyDescent="0.25">
      <c r="B42" t="s">
        <v>279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5:M12"/>
  <sheetViews>
    <sheetView workbookViewId="0">
      <selection activeCell="K15" sqref="K15"/>
    </sheetView>
  </sheetViews>
  <sheetFormatPr defaultRowHeight="15" x14ac:dyDescent="0.25"/>
  <cols>
    <col min="3" max="3" width="57.7109375" customWidth="1"/>
    <col min="4" max="4" width="15.140625" customWidth="1"/>
    <col min="5" max="5" width="26.5703125" customWidth="1"/>
  </cols>
  <sheetData>
    <row r="5" spans="2:13" ht="87.75" customHeight="1" x14ac:dyDescent="0.25">
      <c r="C5" s="129" t="s">
        <v>172</v>
      </c>
      <c r="D5" s="129"/>
      <c r="E5" s="129"/>
      <c r="F5" s="129"/>
      <c r="G5" s="129"/>
      <c r="H5" s="129"/>
      <c r="I5" s="129"/>
      <c r="J5" s="129"/>
      <c r="K5" s="129"/>
      <c r="L5" s="129"/>
      <c r="M5" s="129"/>
    </row>
    <row r="9" spans="2:13" x14ac:dyDescent="0.25">
      <c r="D9" t="s">
        <v>176</v>
      </c>
    </row>
    <row r="10" spans="2:13" ht="53.25" customHeight="1" x14ac:dyDescent="0.25">
      <c r="B10" s="2">
        <v>1</v>
      </c>
      <c r="C10" s="3" t="s">
        <v>173</v>
      </c>
      <c r="D10" s="2"/>
    </row>
    <row r="11" spans="2:13" ht="53.25" customHeight="1" x14ac:dyDescent="0.25">
      <c r="B11" s="55" t="s">
        <v>11</v>
      </c>
      <c r="C11" s="3" t="s">
        <v>174</v>
      </c>
      <c r="D11" s="2"/>
    </row>
    <row r="12" spans="2:13" ht="92.25" customHeight="1" x14ac:dyDescent="0.25">
      <c r="B12" s="55" t="s">
        <v>13</v>
      </c>
      <c r="C12" s="3" t="s">
        <v>175</v>
      </c>
      <c r="D12" s="2"/>
      <c r="E12" s="56"/>
    </row>
  </sheetData>
  <mergeCells count="1">
    <mergeCell ref="C5: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
  <sheetViews>
    <sheetView workbookViewId="0">
      <selection activeCell="G15" sqref="G15"/>
    </sheetView>
  </sheetViews>
  <sheetFormatPr defaultRowHeight="15" x14ac:dyDescent="0.25"/>
  <sheetData>
    <row r="5" spans="3:3" x14ac:dyDescent="0.25">
      <c r="C5" t="s">
        <v>177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N24"/>
  <sheetViews>
    <sheetView topLeftCell="A10" workbookViewId="0">
      <selection activeCell="S29" sqref="S29"/>
    </sheetView>
  </sheetViews>
  <sheetFormatPr defaultRowHeight="15" x14ac:dyDescent="0.25"/>
  <sheetData>
    <row r="5" spans="3:14" ht="15" customHeight="1" x14ac:dyDescent="0.25">
      <c r="C5" s="129" t="s">
        <v>178</v>
      </c>
      <c r="D5" s="129"/>
      <c r="E5" s="129"/>
      <c r="F5" s="129"/>
      <c r="G5" s="129"/>
      <c r="H5" s="129"/>
      <c r="I5" s="129"/>
      <c r="J5" s="129"/>
      <c r="K5" s="129"/>
      <c r="L5" s="129"/>
      <c r="M5" s="129"/>
      <c r="N5" s="129"/>
    </row>
    <row r="6" spans="3:14" x14ac:dyDescent="0.25">
      <c r="C6" s="129"/>
      <c r="D6" s="129"/>
      <c r="E6" s="129"/>
      <c r="F6" s="129"/>
      <c r="G6" s="129"/>
      <c r="H6" s="129"/>
      <c r="I6" s="129"/>
      <c r="J6" s="129"/>
      <c r="K6" s="129"/>
      <c r="L6" s="129"/>
      <c r="M6" s="129"/>
      <c r="N6" s="129"/>
    </row>
    <row r="7" spans="3:14" x14ac:dyDescent="0.25">
      <c r="C7" s="129"/>
      <c r="D7" s="129"/>
      <c r="E7" s="129"/>
      <c r="F7" s="129"/>
      <c r="G7" s="129"/>
      <c r="H7" s="129"/>
      <c r="I7" s="129"/>
      <c r="J7" s="129"/>
      <c r="K7" s="129"/>
      <c r="L7" s="129"/>
      <c r="M7" s="129"/>
      <c r="N7" s="129"/>
    </row>
    <row r="8" spans="3:14" x14ac:dyDescent="0.25">
      <c r="C8" s="129"/>
      <c r="D8" s="129"/>
      <c r="E8" s="129"/>
      <c r="F8" s="129"/>
      <c r="G8" s="129"/>
      <c r="H8" s="129"/>
      <c r="I8" s="129"/>
      <c r="J8" s="129"/>
      <c r="K8" s="129"/>
      <c r="L8" s="129"/>
      <c r="M8" s="129"/>
      <c r="N8" s="129"/>
    </row>
    <row r="9" spans="3:14" x14ac:dyDescent="0.25">
      <c r="C9" s="129"/>
      <c r="D9" s="129"/>
      <c r="E9" s="129"/>
      <c r="F9" s="129"/>
      <c r="G9" s="129"/>
      <c r="H9" s="129"/>
      <c r="I9" s="129"/>
      <c r="J9" s="129"/>
      <c r="K9" s="129"/>
      <c r="L9" s="129"/>
      <c r="M9" s="129"/>
      <c r="N9" s="129"/>
    </row>
    <row r="10" spans="3:14" x14ac:dyDescent="0.25">
      <c r="C10" s="129"/>
      <c r="D10" s="129"/>
      <c r="E10" s="129"/>
      <c r="F10" s="129"/>
      <c r="G10" s="129"/>
      <c r="H10" s="129"/>
      <c r="I10" s="129"/>
      <c r="J10" s="129"/>
      <c r="K10" s="129"/>
      <c r="L10" s="129"/>
      <c r="M10" s="129"/>
      <c r="N10" s="129"/>
    </row>
    <row r="11" spans="3:14" x14ac:dyDescent="0.25">
      <c r="C11" s="129"/>
      <c r="D11" s="129"/>
      <c r="E11" s="129"/>
      <c r="F11" s="129"/>
      <c r="G11" s="129"/>
      <c r="H11" s="129"/>
      <c r="I11" s="129"/>
      <c r="J11" s="129"/>
      <c r="K11" s="129"/>
      <c r="L11" s="129"/>
      <c r="M11" s="129"/>
      <c r="N11" s="129"/>
    </row>
    <row r="12" spans="3:14" x14ac:dyDescent="0.25">
      <c r="C12" s="129"/>
      <c r="D12" s="129"/>
      <c r="E12" s="129"/>
      <c r="F12" s="129"/>
      <c r="G12" s="129"/>
      <c r="H12" s="129"/>
      <c r="I12" s="129"/>
      <c r="J12" s="129"/>
      <c r="K12" s="129"/>
      <c r="L12" s="129"/>
      <c r="M12" s="129"/>
      <c r="N12" s="129"/>
    </row>
    <row r="13" spans="3:14" x14ac:dyDescent="0.25">
      <c r="C13" s="129"/>
      <c r="D13" s="129"/>
      <c r="E13" s="129"/>
      <c r="F13" s="129"/>
      <c r="G13" s="129"/>
      <c r="H13" s="129"/>
      <c r="I13" s="129"/>
      <c r="J13" s="129"/>
      <c r="K13" s="129"/>
      <c r="L13" s="129"/>
      <c r="M13" s="129"/>
      <c r="N13" s="129"/>
    </row>
    <row r="14" spans="3:14" x14ac:dyDescent="0.25">
      <c r="C14" s="129"/>
      <c r="D14" s="129"/>
      <c r="E14" s="129"/>
      <c r="F14" s="129"/>
      <c r="G14" s="129"/>
      <c r="H14" s="129"/>
      <c r="I14" s="129"/>
      <c r="J14" s="129"/>
      <c r="K14" s="129"/>
      <c r="L14" s="129"/>
      <c r="M14" s="129"/>
      <c r="N14" s="129"/>
    </row>
    <row r="15" spans="3:14" x14ac:dyDescent="0.25">
      <c r="C15" s="129"/>
      <c r="D15" s="129"/>
      <c r="E15" s="129"/>
      <c r="F15" s="129"/>
      <c r="G15" s="129"/>
      <c r="H15" s="129"/>
      <c r="I15" s="129"/>
      <c r="J15" s="129"/>
      <c r="K15" s="129"/>
      <c r="L15" s="129"/>
      <c r="M15" s="129"/>
      <c r="N15" s="129"/>
    </row>
    <row r="16" spans="3:14" x14ac:dyDescent="0.25">
      <c r="C16" s="129"/>
      <c r="D16" s="129"/>
      <c r="E16" s="129"/>
      <c r="F16" s="129"/>
      <c r="G16" s="129"/>
      <c r="H16" s="129"/>
      <c r="I16" s="129"/>
      <c r="J16" s="129"/>
      <c r="K16" s="129"/>
      <c r="L16" s="129"/>
      <c r="M16" s="129"/>
      <c r="N16" s="129"/>
    </row>
    <row r="17" spans="3:14" x14ac:dyDescent="0.25">
      <c r="C17" s="129"/>
      <c r="D17" s="129"/>
      <c r="E17" s="129"/>
      <c r="F17" s="129"/>
      <c r="G17" s="129"/>
      <c r="H17" s="129"/>
      <c r="I17" s="129"/>
      <c r="J17" s="129"/>
      <c r="K17" s="129"/>
      <c r="L17" s="129"/>
      <c r="M17" s="129"/>
      <c r="N17" s="129"/>
    </row>
    <row r="18" spans="3:14" x14ac:dyDescent="0.25">
      <c r="C18" s="129"/>
      <c r="D18" s="129"/>
      <c r="E18" s="129"/>
      <c r="F18" s="129"/>
      <c r="G18" s="129"/>
      <c r="H18" s="129"/>
      <c r="I18" s="129"/>
      <c r="J18" s="129"/>
      <c r="K18" s="129"/>
      <c r="L18" s="129"/>
      <c r="M18" s="129"/>
      <c r="N18" s="129"/>
    </row>
    <row r="19" spans="3:14" x14ac:dyDescent="0.25">
      <c r="C19" s="129"/>
      <c r="D19" s="129"/>
      <c r="E19" s="129"/>
      <c r="F19" s="129"/>
      <c r="G19" s="129"/>
      <c r="H19" s="129"/>
      <c r="I19" s="129"/>
      <c r="J19" s="129"/>
      <c r="K19" s="129"/>
      <c r="L19" s="129"/>
      <c r="M19" s="129"/>
      <c r="N19" s="129"/>
    </row>
    <row r="20" spans="3:14" x14ac:dyDescent="0.25">
      <c r="C20" s="129"/>
      <c r="D20" s="129"/>
      <c r="E20" s="129"/>
      <c r="F20" s="129"/>
      <c r="G20" s="129"/>
      <c r="H20" s="129"/>
      <c r="I20" s="129"/>
      <c r="J20" s="129"/>
      <c r="K20" s="129"/>
      <c r="L20" s="129"/>
      <c r="M20" s="129"/>
      <c r="N20" s="129"/>
    </row>
    <row r="21" spans="3:14" x14ac:dyDescent="0.25">
      <c r="C21" s="129"/>
      <c r="D21" s="129"/>
      <c r="E21" s="129"/>
      <c r="F21" s="129"/>
      <c r="G21" s="129"/>
      <c r="H21" s="129"/>
      <c r="I21" s="129"/>
      <c r="J21" s="129"/>
      <c r="K21" s="129"/>
      <c r="L21" s="129"/>
      <c r="M21" s="129"/>
      <c r="N21" s="129"/>
    </row>
    <row r="22" spans="3:14" x14ac:dyDescent="0.25">
      <c r="C22" s="129"/>
      <c r="D22" s="129"/>
      <c r="E22" s="129"/>
      <c r="F22" s="129"/>
      <c r="G22" s="129"/>
      <c r="H22" s="129"/>
      <c r="I22" s="129"/>
      <c r="J22" s="129"/>
      <c r="K22" s="129"/>
      <c r="L22" s="129"/>
      <c r="M22" s="129"/>
      <c r="N22" s="129"/>
    </row>
    <row r="23" spans="3:14" x14ac:dyDescent="0.25">
      <c r="C23" s="129"/>
      <c r="D23" s="129"/>
      <c r="E23" s="129"/>
      <c r="F23" s="129"/>
      <c r="G23" s="129"/>
      <c r="H23" s="129"/>
      <c r="I23" s="129"/>
      <c r="J23" s="129"/>
      <c r="K23" s="129"/>
      <c r="L23" s="129"/>
      <c r="M23" s="129"/>
      <c r="N23" s="129"/>
    </row>
    <row r="24" spans="3:14" ht="167.25" customHeight="1" x14ac:dyDescent="0.25">
      <c r="C24" s="129"/>
      <c r="D24" s="129"/>
      <c r="E24" s="129"/>
      <c r="F24" s="129"/>
      <c r="G24" s="129"/>
      <c r="H24" s="129"/>
      <c r="I24" s="129"/>
      <c r="J24" s="129"/>
      <c r="K24" s="129"/>
      <c r="L24" s="129"/>
      <c r="M24" s="129"/>
      <c r="N24" s="129"/>
    </row>
  </sheetData>
  <mergeCells count="1">
    <mergeCell ref="C5:N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O13"/>
  <sheetViews>
    <sheetView workbookViewId="0">
      <selection activeCell="H21" sqref="H21"/>
    </sheetView>
  </sheetViews>
  <sheetFormatPr defaultRowHeight="15" x14ac:dyDescent="0.25"/>
  <sheetData>
    <row r="6" spans="3:15" ht="15" customHeight="1" x14ac:dyDescent="0.25">
      <c r="C6" s="129" t="s">
        <v>179</v>
      </c>
      <c r="D6" s="129"/>
      <c r="E6" s="129"/>
      <c r="F6" s="129"/>
      <c r="G6" s="129"/>
      <c r="H6" s="129"/>
      <c r="I6" s="129"/>
      <c r="J6" s="129"/>
      <c r="K6" s="129"/>
      <c r="L6" s="129"/>
      <c r="M6" s="129"/>
      <c r="N6" s="129"/>
      <c r="O6" s="129"/>
    </row>
    <row r="7" spans="3:15" x14ac:dyDescent="0.25">
      <c r="C7" s="129"/>
      <c r="D7" s="129"/>
      <c r="E7" s="129"/>
      <c r="F7" s="129"/>
      <c r="G7" s="129"/>
      <c r="H7" s="129"/>
      <c r="I7" s="129"/>
      <c r="J7" s="129"/>
      <c r="K7" s="129"/>
      <c r="L7" s="129"/>
      <c r="M7" s="129"/>
      <c r="N7" s="129"/>
      <c r="O7" s="129"/>
    </row>
    <row r="8" spans="3:15" x14ac:dyDescent="0.25">
      <c r="C8" s="129"/>
      <c r="D8" s="129"/>
      <c r="E8" s="129"/>
      <c r="F8" s="129"/>
      <c r="G8" s="129"/>
      <c r="H8" s="129"/>
      <c r="I8" s="129"/>
      <c r="J8" s="129"/>
      <c r="K8" s="129"/>
      <c r="L8" s="129"/>
      <c r="M8" s="129"/>
      <c r="N8" s="129"/>
      <c r="O8" s="129"/>
    </row>
    <row r="9" spans="3:15" x14ac:dyDescent="0.25">
      <c r="C9" s="129"/>
      <c r="D9" s="129"/>
      <c r="E9" s="129"/>
      <c r="F9" s="129"/>
      <c r="G9" s="129"/>
      <c r="H9" s="129"/>
      <c r="I9" s="129"/>
      <c r="J9" s="129"/>
      <c r="K9" s="129"/>
      <c r="L9" s="129"/>
      <c r="M9" s="129"/>
      <c r="N9" s="129"/>
      <c r="O9" s="129"/>
    </row>
    <row r="10" spans="3:15" x14ac:dyDescent="0.25">
      <c r="C10" s="129"/>
      <c r="D10" s="129"/>
      <c r="E10" s="129"/>
      <c r="F10" s="129"/>
      <c r="G10" s="129"/>
      <c r="H10" s="129"/>
      <c r="I10" s="129"/>
      <c r="J10" s="129"/>
      <c r="K10" s="129"/>
      <c r="L10" s="129"/>
      <c r="M10" s="129"/>
      <c r="N10" s="129"/>
      <c r="O10" s="129"/>
    </row>
    <row r="11" spans="3:15" x14ac:dyDescent="0.25">
      <c r="C11" s="129"/>
      <c r="D11" s="129"/>
      <c r="E11" s="129"/>
      <c r="F11" s="129"/>
      <c r="G11" s="129"/>
      <c r="H11" s="129"/>
      <c r="I11" s="129"/>
      <c r="J11" s="129"/>
      <c r="K11" s="129"/>
      <c r="L11" s="129"/>
      <c r="M11" s="129"/>
      <c r="N11" s="129"/>
      <c r="O11" s="129"/>
    </row>
    <row r="12" spans="3:15" x14ac:dyDescent="0.25">
      <c r="C12" s="129"/>
      <c r="D12" s="129"/>
      <c r="E12" s="129"/>
      <c r="F12" s="129"/>
      <c r="G12" s="129"/>
      <c r="H12" s="129"/>
      <c r="I12" s="129"/>
      <c r="J12" s="129"/>
      <c r="K12" s="129"/>
      <c r="L12" s="129"/>
      <c r="M12" s="129"/>
      <c r="N12" s="129"/>
      <c r="O12" s="129"/>
    </row>
    <row r="13" spans="3:15" x14ac:dyDescent="0.25">
      <c r="C13" s="129"/>
      <c r="D13" s="129"/>
      <c r="E13" s="129"/>
      <c r="F13" s="129"/>
      <c r="G13" s="129"/>
      <c r="H13" s="129"/>
      <c r="I13" s="129"/>
      <c r="J13" s="129"/>
      <c r="K13" s="129"/>
      <c r="L13" s="129"/>
      <c r="M13" s="129"/>
      <c r="N13" s="129"/>
      <c r="O13" s="129"/>
    </row>
  </sheetData>
  <mergeCells count="1">
    <mergeCell ref="C6:O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N13"/>
  <sheetViews>
    <sheetView workbookViewId="0">
      <selection activeCell="T34" sqref="T34"/>
    </sheetView>
  </sheetViews>
  <sheetFormatPr defaultRowHeight="15" x14ac:dyDescent="0.25"/>
  <sheetData>
    <row r="6" spans="3:14" ht="15" customHeight="1" x14ac:dyDescent="0.25">
      <c r="C6" s="129" t="s">
        <v>180</v>
      </c>
      <c r="D6" s="129"/>
      <c r="E6" s="129"/>
      <c r="F6" s="129"/>
      <c r="G6" s="129"/>
      <c r="H6" s="129"/>
      <c r="I6" s="129"/>
      <c r="J6" s="129"/>
      <c r="K6" s="129"/>
      <c r="L6" s="129"/>
      <c r="M6" s="129"/>
      <c r="N6" s="129"/>
    </row>
    <row r="7" spans="3:14" x14ac:dyDescent="0.25">
      <c r="C7" s="129"/>
      <c r="D7" s="129"/>
      <c r="E7" s="129"/>
      <c r="F7" s="129"/>
      <c r="G7" s="129"/>
      <c r="H7" s="129"/>
      <c r="I7" s="129"/>
      <c r="J7" s="129"/>
      <c r="K7" s="129"/>
      <c r="L7" s="129"/>
      <c r="M7" s="129"/>
      <c r="N7" s="129"/>
    </row>
    <row r="8" spans="3:14" x14ac:dyDescent="0.25">
      <c r="C8" s="129"/>
      <c r="D8" s="129"/>
      <c r="E8" s="129"/>
      <c r="F8" s="129"/>
      <c r="G8" s="129"/>
      <c r="H8" s="129"/>
      <c r="I8" s="129"/>
      <c r="J8" s="129"/>
      <c r="K8" s="129"/>
      <c r="L8" s="129"/>
      <c r="M8" s="129"/>
      <c r="N8" s="129"/>
    </row>
    <row r="9" spans="3:14" x14ac:dyDescent="0.25">
      <c r="C9" s="129"/>
      <c r="D9" s="129"/>
      <c r="E9" s="129"/>
      <c r="F9" s="129"/>
      <c r="G9" s="129"/>
      <c r="H9" s="129"/>
      <c r="I9" s="129"/>
      <c r="J9" s="129"/>
      <c r="K9" s="129"/>
      <c r="L9" s="129"/>
      <c r="M9" s="129"/>
      <c r="N9" s="129"/>
    </row>
    <row r="10" spans="3:14" x14ac:dyDescent="0.25">
      <c r="C10" s="129"/>
      <c r="D10" s="129"/>
      <c r="E10" s="129"/>
      <c r="F10" s="129"/>
      <c r="G10" s="129"/>
      <c r="H10" s="129"/>
      <c r="I10" s="129"/>
      <c r="J10" s="129"/>
      <c r="K10" s="129"/>
      <c r="L10" s="129"/>
      <c r="M10" s="129"/>
      <c r="N10" s="129"/>
    </row>
    <row r="11" spans="3:14" x14ac:dyDescent="0.25">
      <c r="C11" s="129"/>
      <c r="D11" s="129"/>
      <c r="E11" s="129"/>
      <c r="F11" s="129"/>
      <c r="G11" s="129"/>
      <c r="H11" s="129"/>
      <c r="I11" s="129"/>
      <c r="J11" s="129"/>
      <c r="K11" s="129"/>
      <c r="L11" s="129"/>
      <c r="M11" s="129"/>
      <c r="N11" s="129"/>
    </row>
    <row r="12" spans="3:14" x14ac:dyDescent="0.25">
      <c r="C12" s="129"/>
      <c r="D12" s="129"/>
      <c r="E12" s="129"/>
      <c r="F12" s="129"/>
      <c r="G12" s="129"/>
      <c r="H12" s="129"/>
      <c r="I12" s="129"/>
      <c r="J12" s="129"/>
      <c r="K12" s="129"/>
      <c r="L12" s="129"/>
      <c r="M12" s="129"/>
      <c r="N12" s="129"/>
    </row>
    <row r="13" spans="3:14" x14ac:dyDescent="0.25">
      <c r="C13" s="129"/>
      <c r="D13" s="129"/>
      <c r="E13" s="129"/>
      <c r="F13" s="129"/>
      <c r="G13" s="129"/>
      <c r="H13" s="129"/>
      <c r="I13" s="129"/>
      <c r="J13" s="129"/>
      <c r="K13" s="129"/>
      <c r="L13" s="129"/>
      <c r="M13" s="129"/>
      <c r="N13" s="129"/>
    </row>
  </sheetData>
  <mergeCells count="1">
    <mergeCell ref="C6:N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7:AF14"/>
  <sheetViews>
    <sheetView workbookViewId="0">
      <selection activeCell="R18" sqref="R18"/>
    </sheetView>
  </sheetViews>
  <sheetFormatPr defaultRowHeight="15" x14ac:dyDescent="0.25"/>
  <cols>
    <col min="8" max="8" width="10.5703125" customWidth="1"/>
  </cols>
  <sheetData>
    <row r="7" spans="2:32" x14ac:dyDescent="0.25">
      <c r="C7" s="141" t="s">
        <v>181</v>
      </c>
      <c r="D7" s="141"/>
      <c r="E7" s="141"/>
      <c r="F7" s="141"/>
      <c r="G7" s="141"/>
      <c r="H7" s="141"/>
      <c r="I7" s="141"/>
      <c r="J7" s="141"/>
      <c r="K7" s="141"/>
      <c r="L7" s="141"/>
      <c r="M7" s="141"/>
    </row>
    <row r="8" spans="2:32" x14ac:dyDescent="0.25">
      <c r="C8" s="19"/>
    </row>
    <row r="9" spans="2:32" ht="15.75" thickBot="1" x14ac:dyDescent="0.3"/>
    <row r="10" spans="2:32" ht="45" customHeight="1" thickBot="1" x14ac:dyDescent="0.3">
      <c r="B10" s="137" t="s">
        <v>2</v>
      </c>
      <c r="C10" s="137" t="s">
        <v>182</v>
      </c>
      <c r="D10" s="137" t="s">
        <v>183</v>
      </c>
      <c r="E10" s="137" t="s">
        <v>184</v>
      </c>
      <c r="F10" s="134" t="s">
        <v>185</v>
      </c>
      <c r="G10" s="135"/>
      <c r="H10" s="135"/>
      <c r="I10" s="135"/>
      <c r="J10" s="136"/>
      <c r="K10" s="134" t="s">
        <v>186</v>
      </c>
      <c r="L10" s="135"/>
      <c r="M10" s="135"/>
      <c r="N10" s="135"/>
      <c r="O10" s="135"/>
      <c r="P10" s="136"/>
      <c r="Q10" s="134" t="s">
        <v>187</v>
      </c>
      <c r="R10" s="135"/>
      <c r="S10" s="135"/>
      <c r="T10" s="135"/>
      <c r="U10" s="135"/>
      <c r="V10" s="135"/>
      <c r="W10" s="136"/>
      <c r="X10" s="134" t="s">
        <v>188</v>
      </c>
      <c r="Y10" s="135"/>
      <c r="Z10" s="135"/>
      <c r="AA10" s="136"/>
      <c r="AB10" s="134" t="s">
        <v>189</v>
      </c>
      <c r="AC10" s="135"/>
      <c r="AD10" s="136"/>
      <c r="AE10" s="134" t="s">
        <v>190</v>
      </c>
      <c r="AF10" s="136"/>
    </row>
    <row r="11" spans="2:32" ht="165.75" thickBot="1" x14ac:dyDescent="0.3">
      <c r="B11" s="139"/>
      <c r="C11" s="139"/>
      <c r="D11" s="139"/>
      <c r="E11" s="139"/>
      <c r="F11" s="16" t="s">
        <v>191</v>
      </c>
      <c r="G11" s="16" t="s">
        <v>192</v>
      </c>
      <c r="H11" s="16" t="s">
        <v>193</v>
      </c>
      <c r="I11" s="16" t="s">
        <v>194</v>
      </c>
      <c r="J11" s="16" t="s">
        <v>124</v>
      </c>
      <c r="K11" s="16" t="s">
        <v>195</v>
      </c>
      <c r="L11" s="16" t="s">
        <v>196</v>
      </c>
      <c r="M11" s="16" t="s">
        <v>197</v>
      </c>
      <c r="N11" s="16" t="s">
        <v>198</v>
      </c>
      <c r="O11" s="16" t="s">
        <v>199</v>
      </c>
      <c r="P11" s="16" t="s">
        <v>124</v>
      </c>
      <c r="Q11" s="16" t="s">
        <v>200</v>
      </c>
      <c r="R11" s="16" t="s">
        <v>201</v>
      </c>
      <c r="S11" s="16" t="s">
        <v>196</v>
      </c>
      <c r="T11" s="16" t="s">
        <v>197</v>
      </c>
      <c r="U11" s="16" t="s">
        <v>198</v>
      </c>
      <c r="V11" s="16" t="s">
        <v>199</v>
      </c>
      <c r="W11" s="16" t="s">
        <v>124</v>
      </c>
      <c r="X11" s="16" t="s">
        <v>202</v>
      </c>
      <c r="Y11" s="16" t="s">
        <v>203</v>
      </c>
      <c r="Z11" s="16" t="s">
        <v>204</v>
      </c>
      <c r="AA11" s="16" t="s">
        <v>124</v>
      </c>
      <c r="AB11" s="16" t="s">
        <v>205</v>
      </c>
      <c r="AC11" s="16" t="s">
        <v>206</v>
      </c>
      <c r="AD11" s="16" t="s">
        <v>207</v>
      </c>
      <c r="AE11" s="16" t="s">
        <v>208</v>
      </c>
      <c r="AF11" s="16" t="s">
        <v>209</v>
      </c>
    </row>
    <row r="12" spans="2:32" ht="15.75" thickBot="1" x14ac:dyDescent="0.3">
      <c r="B12" s="15">
        <v>1</v>
      </c>
      <c r="C12" s="16">
        <v>2</v>
      </c>
      <c r="D12" s="16">
        <v>3</v>
      </c>
      <c r="E12" s="16">
        <v>4</v>
      </c>
      <c r="F12" s="16">
        <v>5</v>
      </c>
      <c r="G12" s="16">
        <v>6</v>
      </c>
      <c r="H12" s="16">
        <v>7</v>
      </c>
      <c r="I12" s="16">
        <v>8</v>
      </c>
      <c r="J12" s="16">
        <v>9</v>
      </c>
      <c r="K12" s="16">
        <v>10</v>
      </c>
      <c r="L12" s="16">
        <v>11</v>
      </c>
      <c r="M12" s="16">
        <v>12</v>
      </c>
      <c r="N12" s="16">
        <v>13</v>
      </c>
      <c r="O12" s="16">
        <v>14</v>
      </c>
      <c r="P12" s="16">
        <v>15</v>
      </c>
      <c r="Q12" s="16">
        <v>16</v>
      </c>
      <c r="R12" s="16">
        <v>17</v>
      </c>
      <c r="S12" s="16">
        <v>18</v>
      </c>
      <c r="T12" s="16">
        <v>19</v>
      </c>
      <c r="U12" s="16">
        <v>20</v>
      </c>
      <c r="V12" s="16">
        <v>21</v>
      </c>
      <c r="W12" s="16">
        <v>22</v>
      </c>
      <c r="X12" s="16">
        <v>23</v>
      </c>
      <c r="Y12" s="16">
        <v>24</v>
      </c>
      <c r="Z12" s="16">
        <v>25</v>
      </c>
      <c r="AA12" s="16">
        <v>26</v>
      </c>
      <c r="AB12" s="16">
        <v>27</v>
      </c>
      <c r="AC12" s="16">
        <v>28</v>
      </c>
      <c r="AD12" s="16">
        <v>29</v>
      </c>
      <c r="AE12" s="16">
        <v>30</v>
      </c>
      <c r="AF12" s="16">
        <v>31</v>
      </c>
    </row>
    <row r="13" spans="2:32" ht="15.75" thickBot="1" x14ac:dyDescent="0.3">
      <c r="B13" s="44"/>
      <c r="C13" s="43"/>
      <c r="D13" s="43"/>
      <c r="E13" s="43"/>
      <c r="F13" s="68"/>
      <c r="G13" s="43"/>
      <c r="H13" s="43"/>
      <c r="I13" s="43"/>
      <c r="J13" s="43"/>
      <c r="K13" s="43"/>
      <c r="L13" s="43"/>
      <c r="M13" s="43"/>
      <c r="N13" s="43"/>
      <c r="O13" s="68"/>
      <c r="P13" s="43"/>
      <c r="Q13" s="43"/>
      <c r="R13" s="43"/>
      <c r="S13" s="43"/>
      <c r="T13" s="43"/>
      <c r="U13" s="43"/>
      <c r="V13" s="43"/>
      <c r="W13" s="43"/>
      <c r="X13" s="43"/>
      <c r="Y13" s="43"/>
      <c r="Z13" s="43"/>
      <c r="AA13" s="43"/>
      <c r="AB13" s="43"/>
      <c r="AC13" s="43"/>
      <c r="AD13" s="43"/>
      <c r="AE13" s="43"/>
      <c r="AF13" s="43"/>
    </row>
    <row r="14" spans="2:32" ht="15.75" thickBot="1" x14ac:dyDescent="0.3">
      <c r="B14" s="44"/>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sheetData>
  <mergeCells count="11">
    <mergeCell ref="Q10:W10"/>
    <mergeCell ref="X10:AA10"/>
    <mergeCell ref="AB10:AD10"/>
    <mergeCell ref="AE10:AF10"/>
    <mergeCell ref="C7:M7"/>
    <mergeCell ref="K10:P10"/>
    <mergeCell ref="B10:B11"/>
    <mergeCell ref="C10:C11"/>
    <mergeCell ref="D10:D11"/>
    <mergeCell ref="E10:E11"/>
    <mergeCell ref="F10:J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
  <sheetViews>
    <sheetView tabSelected="1" workbookViewId="0">
      <selection activeCell="T30" sqref="T30"/>
    </sheetView>
  </sheetViews>
  <sheetFormatPr defaultRowHeight="15" x14ac:dyDescent="0.25"/>
  <cols>
    <col min="2" max="2" width="40.5703125" customWidth="1"/>
    <col min="3" max="3" width="16.140625" customWidth="1"/>
    <col min="4" max="4" width="11.42578125" customWidth="1"/>
    <col min="5" max="5" width="11" customWidth="1"/>
  </cols>
  <sheetData>
    <row r="1" spans="1:5" x14ac:dyDescent="0.25">
      <c r="A1" s="118" t="s">
        <v>293</v>
      </c>
      <c r="B1" s="118" t="s">
        <v>294</v>
      </c>
      <c r="C1" s="118" t="s">
        <v>295</v>
      </c>
      <c r="D1" s="118"/>
      <c r="E1" s="118"/>
    </row>
    <row r="2" spans="1:5" ht="15.75" thickBot="1" x14ac:dyDescent="0.3">
      <c r="A2" s="145"/>
      <c r="B2" s="145"/>
      <c r="C2" s="4">
        <v>2017</v>
      </c>
      <c r="D2" s="4">
        <v>2018</v>
      </c>
      <c r="E2" s="4">
        <v>2019</v>
      </c>
    </row>
    <row r="3" spans="1:5" x14ac:dyDescent="0.25">
      <c r="A3" s="79">
        <v>1</v>
      </c>
      <c r="B3" s="102" t="s">
        <v>296</v>
      </c>
      <c r="C3" s="103">
        <v>4.1700000000000001E-2</v>
      </c>
      <c r="D3" s="103">
        <v>4.58E-2</v>
      </c>
      <c r="E3" s="103">
        <v>3.7999999999999999E-2</v>
      </c>
    </row>
    <row r="4" spans="1:5" x14ac:dyDescent="0.25">
      <c r="A4" s="77">
        <v>2</v>
      </c>
      <c r="B4" s="104" t="s">
        <v>297</v>
      </c>
      <c r="C4" s="105">
        <v>4.7300000000000002E-2</v>
      </c>
      <c r="D4" s="105">
        <v>4.3200000000000002E-2</v>
      </c>
      <c r="E4" s="105">
        <v>3.8399999999999997E-2</v>
      </c>
    </row>
    <row r="5" spans="1:5" x14ac:dyDescent="0.25">
      <c r="A5" s="77">
        <v>3</v>
      </c>
      <c r="B5" s="104" t="s">
        <v>298</v>
      </c>
      <c r="C5" s="105">
        <v>7.3800000000000004E-2</v>
      </c>
      <c r="D5" s="105">
        <v>8.3099999999999993E-2</v>
      </c>
      <c r="E5" s="105">
        <v>6.9000000000000006E-2</v>
      </c>
    </row>
    <row r="6" spans="1:5" x14ac:dyDescent="0.25">
      <c r="C6" s="106"/>
    </row>
  </sheetData>
  <mergeCells count="3">
    <mergeCell ref="A1:A2"/>
    <mergeCell ref="B1:B2"/>
    <mergeCell ref="C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20"/>
  <sheetViews>
    <sheetView workbookViewId="0">
      <selection activeCell="B23" sqref="B23"/>
    </sheetView>
  </sheetViews>
  <sheetFormatPr defaultRowHeight="15" x14ac:dyDescent="0.25"/>
  <cols>
    <col min="1" max="1" width="6" customWidth="1"/>
    <col min="2" max="2" width="34.28515625" customWidth="1"/>
    <col min="3" max="3" width="13.85546875" customWidth="1"/>
    <col min="4" max="4" width="19.5703125" customWidth="1"/>
    <col min="5" max="5" width="37.85546875" customWidth="1"/>
  </cols>
  <sheetData>
    <row r="1" spans="1:5" ht="57.75" customHeight="1" x14ac:dyDescent="0.25">
      <c r="A1" s="116" t="s">
        <v>210</v>
      </c>
      <c r="B1" s="117"/>
      <c r="C1" s="117"/>
      <c r="D1" s="117"/>
      <c r="E1" s="117"/>
    </row>
    <row r="2" spans="1:5" x14ac:dyDescent="0.25">
      <c r="A2" s="118" t="s">
        <v>2</v>
      </c>
      <c r="B2" s="118" t="s">
        <v>50</v>
      </c>
      <c r="C2" s="118" t="s">
        <v>1</v>
      </c>
      <c r="D2" s="118"/>
      <c r="E2" s="118"/>
    </row>
    <row r="3" spans="1:5" x14ac:dyDescent="0.25">
      <c r="A3" s="118"/>
      <c r="B3" s="118"/>
      <c r="C3" s="63">
        <v>2018</v>
      </c>
      <c r="D3" s="63">
        <v>2019</v>
      </c>
      <c r="E3" s="63" t="s">
        <v>46</v>
      </c>
    </row>
    <row r="4" spans="1:5" ht="15.75" thickBot="1" x14ac:dyDescent="0.3">
      <c r="A4" s="4">
        <v>1</v>
      </c>
      <c r="B4" s="4">
        <v>2</v>
      </c>
      <c r="C4" s="4">
        <v>3</v>
      </c>
      <c r="D4" s="4">
        <v>4</v>
      </c>
      <c r="E4" s="4">
        <v>5</v>
      </c>
    </row>
    <row r="5" spans="1:5" x14ac:dyDescent="0.25">
      <c r="A5" s="12" t="s">
        <v>10</v>
      </c>
      <c r="B5" s="113" t="s">
        <v>216</v>
      </c>
      <c r="C5" s="114"/>
      <c r="D5" s="114"/>
      <c r="E5" s="115"/>
    </row>
    <row r="6" spans="1:5" x14ac:dyDescent="0.25">
      <c r="A6" s="6" t="s">
        <v>11</v>
      </c>
      <c r="B6" s="2" t="s">
        <v>53</v>
      </c>
      <c r="C6" s="8"/>
      <c r="D6" s="8"/>
      <c r="E6" s="8"/>
    </row>
    <row r="7" spans="1:5" x14ac:dyDescent="0.25">
      <c r="A7" s="6" t="s">
        <v>13</v>
      </c>
      <c r="B7" s="2" t="s">
        <v>54</v>
      </c>
      <c r="C7" s="8"/>
      <c r="D7" s="8"/>
      <c r="E7" s="8"/>
    </row>
    <row r="8" spans="1:5" x14ac:dyDescent="0.25">
      <c r="A8" s="6" t="s">
        <v>14</v>
      </c>
      <c r="B8" s="2" t="s">
        <v>55</v>
      </c>
      <c r="C8" s="8">
        <v>85.206999999999994</v>
      </c>
      <c r="D8" s="8">
        <v>85.382999999999996</v>
      </c>
      <c r="E8" s="89">
        <f>(D8-C8)/C8*100</f>
        <v>0.20655579940615434</v>
      </c>
    </row>
    <row r="9" spans="1:5" x14ac:dyDescent="0.25">
      <c r="A9" s="6" t="s">
        <v>15</v>
      </c>
      <c r="B9" s="2" t="s">
        <v>56</v>
      </c>
      <c r="C9" s="87">
        <v>533.37300000000005</v>
      </c>
      <c r="D9" s="82">
        <v>537.09699999999998</v>
      </c>
      <c r="E9" s="89">
        <f>(D9-C9)/C9*100</f>
        <v>0.69819807151841817</v>
      </c>
    </row>
    <row r="10" spans="1:5" x14ac:dyDescent="0.25">
      <c r="A10" s="11" t="s">
        <v>16</v>
      </c>
      <c r="B10" s="110" t="s">
        <v>51</v>
      </c>
      <c r="C10" s="111"/>
      <c r="D10" s="111"/>
      <c r="E10" s="112"/>
    </row>
    <row r="11" spans="1:5" x14ac:dyDescent="0.25">
      <c r="A11" s="6" t="s">
        <v>17</v>
      </c>
      <c r="B11" s="2" t="s">
        <v>53</v>
      </c>
      <c r="C11" s="8"/>
      <c r="D11" s="8"/>
      <c r="E11" s="8"/>
    </row>
    <row r="12" spans="1:5" x14ac:dyDescent="0.25">
      <c r="A12" s="6" t="s">
        <v>18</v>
      </c>
      <c r="B12" s="2" t="s">
        <v>54</v>
      </c>
      <c r="C12" s="8"/>
      <c r="D12" s="8"/>
      <c r="E12" s="57"/>
    </row>
    <row r="13" spans="1:5" x14ac:dyDescent="0.25">
      <c r="A13" s="6" t="s">
        <v>19</v>
      </c>
      <c r="B13" s="2" t="s">
        <v>55</v>
      </c>
      <c r="C13" s="7">
        <v>1409.3420000000001</v>
      </c>
      <c r="D13" s="7">
        <v>1461.7619999999999</v>
      </c>
      <c r="E13" s="89">
        <f>(D13-C13)/C13*100</f>
        <v>3.7194662473693283</v>
      </c>
    </row>
    <row r="14" spans="1:5" x14ac:dyDescent="0.25">
      <c r="A14" s="6" t="s">
        <v>20</v>
      </c>
      <c r="B14" s="2" t="s">
        <v>56</v>
      </c>
      <c r="C14" s="88">
        <v>1256.99</v>
      </c>
      <c r="D14" s="82">
        <v>1311.0889999999999</v>
      </c>
      <c r="E14" s="89">
        <f>(D14-C14)/C14*100</f>
        <v>4.3038528548357533</v>
      </c>
    </row>
    <row r="15" spans="1:5" x14ac:dyDescent="0.25">
      <c r="A15" s="11" t="s">
        <v>21</v>
      </c>
      <c r="B15" s="107" t="s">
        <v>52</v>
      </c>
      <c r="C15" s="108"/>
      <c r="D15" s="108"/>
      <c r="E15" s="109"/>
    </row>
    <row r="16" spans="1:5" x14ac:dyDescent="0.25">
      <c r="A16" s="6" t="s">
        <v>22</v>
      </c>
      <c r="B16" s="2" t="s">
        <v>57</v>
      </c>
      <c r="C16" s="8">
        <v>1</v>
      </c>
      <c r="D16" s="8">
        <v>1</v>
      </c>
      <c r="E16" s="89">
        <f>(D16-C16)/C16*100</f>
        <v>0</v>
      </c>
    </row>
    <row r="17" spans="1:5" x14ac:dyDescent="0.25">
      <c r="A17" s="6" t="s">
        <v>23</v>
      </c>
      <c r="B17" s="2" t="s">
        <v>58</v>
      </c>
      <c r="C17" s="8"/>
      <c r="D17" s="8"/>
      <c r="E17" s="8"/>
    </row>
    <row r="18" spans="1:5" x14ac:dyDescent="0.25">
      <c r="A18" s="6" t="s">
        <v>12</v>
      </c>
      <c r="B18" s="2" t="s">
        <v>59</v>
      </c>
      <c r="C18" s="8">
        <v>933</v>
      </c>
      <c r="D18" s="8">
        <v>955</v>
      </c>
      <c r="E18" s="89">
        <f>(D18-C18)/C18*100</f>
        <v>2.3579849946409435</v>
      </c>
    </row>
    <row r="19" spans="1:5" x14ac:dyDescent="0.25">
      <c r="A19" s="6" t="s">
        <v>24</v>
      </c>
      <c r="B19" s="2" t="s">
        <v>60</v>
      </c>
      <c r="C19" s="8"/>
      <c r="D19" s="8"/>
      <c r="E19" s="8"/>
    </row>
    <row r="20" spans="1:5" x14ac:dyDescent="0.25">
      <c r="A20" s="6" t="s">
        <v>215</v>
      </c>
      <c r="B20" s="2" t="s">
        <v>60</v>
      </c>
      <c r="C20" s="8"/>
      <c r="D20" s="8"/>
      <c r="E20" s="8"/>
    </row>
  </sheetData>
  <mergeCells count="7">
    <mergeCell ref="B15:E15"/>
    <mergeCell ref="B10:E10"/>
    <mergeCell ref="B5:E5"/>
    <mergeCell ref="A1:E1"/>
    <mergeCell ref="A2:A3"/>
    <mergeCell ref="B2:B3"/>
    <mergeCell ref="C2:E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52"/>
  <sheetViews>
    <sheetView view="pageBreakPreview" zoomScaleNormal="100" zoomScaleSheetLayoutView="100" workbookViewId="0">
      <pane ySplit="7" topLeftCell="A8" activePane="bottomLeft" state="frozen"/>
      <selection activeCell="D13" sqref="D13"/>
      <selection pane="bottomLeft" activeCell="E12" sqref="E12"/>
    </sheetView>
  </sheetViews>
  <sheetFormatPr defaultRowHeight="15" x14ac:dyDescent="0.25"/>
  <cols>
    <col min="1" max="1" width="5.42578125" customWidth="1"/>
    <col min="2" max="2" width="52" customWidth="1"/>
    <col min="3" max="3" width="13.7109375" customWidth="1"/>
    <col min="4" max="4" width="15.42578125" customWidth="1"/>
    <col min="5" max="5" width="34.7109375" customWidth="1"/>
  </cols>
  <sheetData>
    <row r="1" spans="1:5" ht="72.75" customHeight="1" x14ac:dyDescent="0.25">
      <c r="A1" s="119" t="s">
        <v>4</v>
      </c>
      <c r="B1" s="119"/>
      <c r="C1" s="119"/>
      <c r="D1" s="119"/>
      <c r="E1" s="119"/>
    </row>
    <row r="2" spans="1:5" ht="7.5" customHeight="1" x14ac:dyDescent="0.25"/>
    <row r="3" spans="1:5" ht="42" customHeight="1" x14ac:dyDescent="0.25">
      <c r="A3" s="116" t="s">
        <v>211</v>
      </c>
      <c r="B3" s="117"/>
      <c r="C3" s="117"/>
      <c r="D3" s="117"/>
      <c r="E3" s="117"/>
    </row>
    <row r="4" spans="1:5" ht="38.25" customHeight="1" x14ac:dyDescent="0.25">
      <c r="A4" s="120" t="s">
        <v>3</v>
      </c>
      <c r="B4" s="120"/>
      <c r="C4" s="120"/>
      <c r="D4" s="120"/>
      <c r="E4" s="120"/>
    </row>
    <row r="5" spans="1:5" ht="22.5" customHeight="1" x14ac:dyDescent="0.25">
      <c r="A5" s="118" t="s">
        <v>2</v>
      </c>
      <c r="B5" s="118" t="s">
        <v>0</v>
      </c>
      <c r="C5" s="118" t="s">
        <v>1</v>
      </c>
      <c r="D5" s="118"/>
      <c r="E5" s="118"/>
    </row>
    <row r="6" spans="1:5" x14ac:dyDescent="0.25">
      <c r="A6" s="118"/>
      <c r="B6" s="118"/>
      <c r="C6" s="63">
        <v>2018</v>
      </c>
      <c r="D6" s="63">
        <v>2019</v>
      </c>
      <c r="E6" s="63" t="s">
        <v>46</v>
      </c>
    </row>
    <row r="7" spans="1:5" ht="15.75" thickBot="1" x14ac:dyDescent="0.3">
      <c r="A7" s="4">
        <v>1</v>
      </c>
      <c r="B7" s="4">
        <v>2</v>
      </c>
      <c r="C7" s="4">
        <v>3</v>
      </c>
      <c r="D7" s="4">
        <v>4</v>
      </c>
      <c r="E7" s="4">
        <v>5</v>
      </c>
    </row>
    <row r="8" spans="1:5" ht="33.75" customHeight="1" x14ac:dyDescent="0.25">
      <c r="A8" s="5" t="s">
        <v>10</v>
      </c>
      <c r="B8" s="64" t="s">
        <v>5</v>
      </c>
      <c r="C8" s="75">
        <f>C12</f>
        <v>0.55154999999999998</v>
      </c>
      <c r="D8" s="84">
        <f>D12</f>
        <v>0.96921299999999999</v>
      </c>
      <c r="E8" s="76">
        <f>E12</f>
        <v>75.725319553984221</v>
      </c>
    </row>
    <row r="9" spans="1:5" x14ac:dyDescent="0.25">
      <c r="A9" s="6" t="s">
        <v>11</v>
      </c>
      <c r="B9" s="2" t="s">
        <v>6</v>
      </c>
      <c r="C9" s="8"/>
      <c r="D9" s="8"/>
      <c r="E9" s="73"/>
    </row>
    <row r="10" spans="1:5" x14ac:dyDescent="0.25">
      <c r="A10" s="6" t="s">
        <v>13</v>
      </c>
      <c r="B10" s="2" t="s">
        <v>7</v>
      </c>
      <c r="C10" s="8"/>
      <c r="D10" s="8"/>
      <c r="E10" s="73"/>
    </row>
    <row r="11" spans="1:5" x14ac:dyDescent="0.25">
      <c r="A11" s="6" t="s">
        <v>14</v>
      </c>
      <c r="B11" s="2" t="s">
        <v>8</v>
      </c>
      <c r="C11" s="8"/>
      <c r="D11" s="8"/>
      <c r="E11" s="73"/>
    </row>
    <row r="12" spans="1:5" x14ac:dyDescent="0.25">
      <c r="A12" s="6" t="s">
        <v>15</v>
      </c>
      <c r="B12" s="2" t="s">
        <v>9</v>
      </c>
      <c r="C12" s="78">
        <v>0.55154999999999998</v>
      </c>
      <c r="D12" s="79">
        <v>0.96921299999999999</v>
      </c>
      <c r="E12" s="72">
        <f>(D12-C12)/C12*100</f>
        <v>75.725319553984221</v>
      </c>
    </row>
    <row r="13" spans="1:5" ht="33" x14ac:dyDescent="0.35">
      <c r="A13" s="6" t="s">
        <v>16</v>
      </c>
      <c r="B13" s="3" t="s">
        <v>47</v>
      </c>
      <c r="C13" s="83">
        <f>C17</f>
        <v>0.32532</v>
      </c>
      <c r="D13" s="83">
        <f t="shared" ref="D13" si="0">D17</f>
        <v>0.36467899999999998</v>
      </c>
      <c r="E13" s="85">
        <f>E17</f>
        <v>12.098549120865602</v>
      </c>
    </row>
    <row r="14" spans="1:5" x14ac:dyDescent="0.25">
      <c r="A14" s="6" t="s">
        <v>17</v>
      </c>
      <c r="B14" s="2" t="s">
        <v>6</v>
      </c>
      <c r="C14" s="8"/>
      <c r="D14" s="8"/>
      <c r="E14" s="73"/>
    </row>
    <row r="15" spans="1:5" x14ac:dyDescent="0.25">
      <c r="A15" s="6" t="s">
        <v>18</v>
      </c>
      <c r="B15" s="2" t="s">
        <v>7</v>
      </c>
      <c r="C15" s="8"/>
      <c r="D15" s="8"/>
      <c r="E15" s="73"/>
    </row>
    <row r="16" spans="1:5" x14ac:dyDescent="0.25">
      <c r="A16" s="6" t="s">
        <v>19</v>
      </c>
      <c r="B16" s="2" t="s">
        <v>8</v>
      </c>
      <c r="C16" s="8"/>
      <c r="D16" s="8"/>
      <c r="E16" s="73"/>
    </row>
    <row r="17" spans="1:5" x14ac:dyDescent="0.25">
      <c r="A17" s="6" t="s">
        <v>20</v>
      </c>
      <c r="B17" s="2" t="s">
        <v>9</v>
      </c>
      <c r="C17" s="77">
        <v>0.32532</v>
      </c>
      <c r="D17" s="77">
        <v>0.36467899999999998</v>
      </c>
      <c r="E17" s="72">
        <f>(D17-C17)/C17*100</f>
        <v>12.098549120865602</v>
      </c>
    </row>
    <row r="18" spans="1:5" ht="96" customHeight="1" x14ac:dyDescent="0.25">
      <c r="A18" s="6" t="s">
        <v>21</v>
      </c>
      <c r="B18" s="58" t="s">
        <v>25</v>
      </c>
      <c r="C18" s="83">
        <f>C22</f>
        <v>2.3803700000000001</v>
      </c>
      <c r="D18" s="83">
        <f>D22</f>
        <v>1.6718900000000001</v>
      </c>
      <c r="E18" s="76">
        <f>E22</f>
        <v>-29.763440137457621</v>
      </c>
    </row>
    <row r="19" spans="1:5" x14ac:dyDescent="0.25">
      <c r="A19" s="6" t="s">
        <v>22</v>
      </c>
      <c r="B19" s="2" t="s">
        <v>6</v>
      </c>
      <c r="C19" s="8"/>
      <c r="D19" s="8"/>
      <c r="E19" s="73"/>
    </row>
    <row r="20" spans="1:5" x14ac:dyDescent="0.25">
      <c r="A20" s="6" t="s">
        <v>23</v>
      </c>
      <c r="B20" s="2" t="s">
        <v>7</v>
      </c>
      <c r="C20" s="8"/>
      <c r="D20" s="8"/>
      <c r="E20" s="73"/>
    </row>
    <row r="21" spans="1:5" x14ac:dyDescent="0.25">
      <c r="A21" s="6" t="s">
        <v>12</v>
      </c>
      <c r="B21" s="2" t="s">
        <v>8</v>
      </c>
      <c r="C21" s="8"/>
      <c r="D21" s="8"/>
      <c r="E21" s="73"/>
    </row>
    <row r="22" spans="1:5" x14ac:dyDescent="0.25">
      <c r="A22" s="6" t="s">
        <v>24</v>
      </c>
      <c r="B22" s="2" t="s">
        <v>9</v>
      </c>
      <c r="C22" s="77">
        <v>2.3803700000000001</v>
      </c>
      <c r="D22" s="77">
        <v>1.6718900000000001</v>
      </c>
      <c r="E22" s="72">
        <f>(D22-C22)/C22*100</f>
        <v>-29.763440137457621</v>
      </c>
    </row>
    <row r="23" spans="1:5" ht="93" x14ac:dyDescent="0.35">
      <c r="A23" s="59">
        <v>4</v>
      </c>
      <c r="B23" s="60" t="s">
        <v>26</v>
      </c>
      <c r="C23" s="83">
        <f>C27</f>
        <v>0.60453999999999997</v>
      </c>
      <c r="D23" s="83">
        <f t="shared" ref="D23" si="1">D27</f>
        <v>0.48692000000000002</v>
      </c>
      <c r="E23" s="86">
        <f>E27</f>
        <v>-19.456115393522339</v>
      </c>
    </row>
    <row r="24" spans="1:5" x14ac:dyDescent="0.25">
      <c r="A24" s="6" t="s">
        <v>27</v>
      </c>
      <c r="B24" s="2" t="s">
        <v>6</v>
      </c>
      <c r="C24" s="8"/>
      <c r="D24" s="8"/>
      <c r="E24" s="73"/>
    </row>
    <row r="25" spans="1:5" x14ac:dyDescent="0.25">
      <c r="A25" s="6" t="s">
        <v>28</v>
      </c>
      <c r="B25" s="2" t="s">
        <v>7</v>
      </c>
      <c r="C25" s="8"/>
      <c r="D25" s="8"/>
      <c r="E25" s="73"/>
    </row>
    <row r="26" spans="1:5" x14ac:dyDescent="0.25">
      <c r="A26" s="6" t="s">
        <v>29</v>
      </c>
      <c r="B26" s="2" t="s">
        <v>8</v>
      </c>
      <c r="C26" s="8"/>
      <c r="D26" s="8"/>
      <c r="E26" s="73"/>
    </row>
    <row r="27" spans="1:5" x14ac:dyDescent="0.25">
      <c r="A27" s="6" t="s">
        <v>30</v>
      </c>
      <c r="B27" s="2" t="s">
        <v>9</v>
      </c>
      <c r="C27" s="77">
        <v>0.60453999999999997</v>
      </c>
      <c r="D27" s="77">
        <v>0.48692000000000002</v>
      </c>
      <c r="E27" s="72">
        <f>(D27-C27)/C27*100</f>
        <v>-19.456115393522339</v>
      </c>
    </row>
    <row r="28" spans="1:5" ht="51.75" customHeight="1" x14ac:dyDescent="0.25">
      <c r="A28" s="6" t="s">
        <v>31</v>
      </c>
      <c r="B28" s="61" t="s">
        <v>32</v>
      </c>
      <c r="C28" s="7" t="s">
        <v>213</v>
      </c>
      <c r="D28" s="7" t="s">
        <v>213</v>
      </c>
      <c r="E28" s="74"/>
    </row>
    <row r="29" spans="1:5" ht="60" x14ac:dyDescent="0.25">
      <c r="A29" s="6" t="s">
        <v>34</v>
      </c>
      <c r="B29" s="61" t="s">
        <v>33</v>
      </c>
      <c r="C29" s="7" t="s">
        <v>213</v>
      </c>
      <c r="D29" s="7" t="s">
        <v>213</v>
      </c>
      <c r="E29" s="74"/>
    </row>
    <row r="30" spans="1:5" x14ac:dyDescent="0.25">
      <c r="A30" s="1"/>
    </row>
    <row r="31" spans="1:5" x14ac:dyDescent="0.25">
      <c r="A31" s="1"/>
    </row>
    <row r="32" spans="1:5"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sheetData>
  <mergeCells count="6">
    <mergeCell ref="A1:E1"/>
    <mergeCell ref="A3:E3"/>
    <mergeCell ref="A4:E4"/>
    <mergeCell ref="A5:A6"/>
    <mergeCell ref="B5:B6"/>
    <mergeCell ref="C5:E5"/>
  </mergeCells>
  <printOptions horizontalCentered="1"/>
  <pageMargins left="0" right="0" top="0" bottom="0" header="0" footer="0"/>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T31"/>
  <sheetViews>
    <sheetView view="pageBreakPreview" topLeftCell="A2" zoomScaleNormal="100" zoomScaleSheetLayoutView="100" workbookViewId="0">
      <selection activeCell="S12" sqref="S12"/>
    </sheetView>
  </sheetViews>
  <sheetFormatPr defaultRowHeight="15" x14ac:dyDescent="0.25"/>
  <cols>
    <col min="1" max="1" width="5.42578125" customWidth="1"/>
    <col min="2" max="2" width="34.140625" customWidth="1"/>
    <col min="3" max="3" width="6.5703125" customWidth="1"/>
    <col min="4" max="4" width="5.42578125" customWidth="1"/>
    <col min="5" max="5" width="5.7109375" customWidth="1"/>
    <col min="6" max="6" width="9.140625" customWidth="1"/>
    <col min="7" max="9" width="6" customWidth="1"/>
    <col min="10" max="10" width="11.28515625" customWidth="1"/>
    <col min="11" max="13" width="6" customWidth="1"/>
    <col min="14" max="14" width="11.140625" customWidth="1"/>
    <col min="15" max="17" width="6" customWidth="1"/>
    <col min="18" max="18" width="10.5703125" customWidth="1"/>
    <col min="19" max="19" width="25.7109375" customWidth="1"/>
    <col min="20" max="20" width="55.5703125" customWidth="1"/>
  </cols>
  <sheetData>
    <row r="1" spans="1:20" ht="72.75" customHeight="1" x14ac:dyDescent="0.25">
      <c r="A1" s="119" t="s">
        <v>4</v>
      </c>
      <c r="B1" s="119"/>
      <c r="C1" s="119"/>
      <c r="D1" s="119"/>
      <c r="E1" s="119"/>
      <c r="F1" s="119"/>
      <c r="G1" s="119"/>
      <c r="H1" s="119"/>
      <c r="I1" s="119"/>
      <c r="J1" s="119"/>
      <c r="K1" s="119"/>
      <c r="L1" s="119"/>
      <c r="M1" s="119"/>
      <c r="N1" s="119"/>
      <c r="O1" s="119"/>
      <c r="P1" s="119"/>
      <c r="Q1" s="119"/>
      <c r="R1" s="119"/>
      <c r="S1" s="119"/>
      <c r="T1" s="119"/>
    </row>
    <row r="2" spans="1:20" ht="7.5" customHeight="1" x14ac:dyDescent="0.25"/>
    <row r="3" spans="1:20" ht="44.25" customHeight="1" x14ac:dyDescent="0.25">
      <c r="A3" s="116" t="s">
        <v>212</v>
      </c>
      <c r="B3" s="117"/>
      <c r="C3" s="117"/>
      <c r="D3" s="117"/>
      <c r="E3" s="117"/>
      <c r="F3" s="117"/>
      <c r="G3" s="117"/>
      <c r="H3" s="117"/>
      <c r="I3" s="117"/>
      <c r="J3" s="117"/>
      <c r="K3" s="117"/>
      <c r="L3" s="117"/>
      <c r="M3" s="117"/>
      <c r="N3" s="117"/>
      <c r="O3" s="117"/>
      <c r="P3" s="117"/>
      <c r="Q3" s="117"/>
      <c r="R3" s="117"/>
      <c r="S3" s="117"/>
      <c r="T3" s="117"/>
    </row>
    <row r="4" spans="1:20" ht="38.25" customHeight="1" x14ac:dyDescent="0.25">
      <c r="A4" s="120" t="s">
        <v>35</v>
      </c>
      <c r="B4" s="120"/>
      <c r="C4" s="120"/>
      <c r="D4" s="120"/>
      <c r="E4" s="120"/>
      <c r="F4" s="120"/>
      <c r="G4" s="120"/>
      <c r="H4" s="120"/>
      <c r="I4" s="120"/>
      <c r="J4" s="120"/>
      <c r="K4" s="120"/>
      <c r="L4" s="120"/>
      <c r="M4" s="120"/>
      <c r="N4" s="120"/>
      <c r="O4" s="120"/>
      <c r="P4" s="120"/>
      <c r="Q4" s="120"/>
      <c r="R4" s="120"/>
      <c r="S4" s="120"/>
      <c r="T4" s="120"/>
    </row>
    <row r="5" spans="1:20" ht="258" customHeight="1" x14ac:dyDescent="0.25">
      <c r="A5" s="118" t="s">
        <v>2</v>
      </c>
      <c r="B5" s="125" t="s">
        <v>36</v>
      </c>
      <c r="C5" s="107" t="s">
        <v>37</v>
      </c>
      <c r="D5" s="108"/>
      <c r="E5" s="108"/>
      <c r="F5" s="109"/>
      <c r="G5" s="107" t="s">
        <v>49</v>
      </c>
      <c r="H5" s="108"/>
      <c r="I5" s="108"/>
      <c r="J5" s="109"/>
      <c r="K5" s="107" t="s">
        <v>42</v>
      </c>
      <c r="L5" s="108"/>
      <c r="M5" s="108"/>
      <c r="N5" s="109"/>
      <c r="O5" s="125" t="s">
        <v>43</v>
      </c>
      <c r="P5" s="125"/>
      <c r="Q5" s="125"/>
      <c r="R5" s="125"/>
      <c r="S5" s="123" t="s">
        <v>44</v>
      </c>
      <c r="T5" s="123" t="s">
        <v>45</v>
      </c>
    </row>
    <row r="6" spans="1:20" ht="21" customHeight="1" x14ac:dyDescent="0.25">
      <c r="A6" s="118"/>
      <c r="B6" s="125"/>
      <c r="C6" s="65" t="s">
        <v>38</v>
      </c>
      <c r="D6" s="65" t="s">
        <v>39</v>
      </c>
      <c r="E6" s="63" t="s">
        <v>40</v>
      </c>
      <c r="F6" s="63" t="s">
        <v>41</v>
      </c>
      <c r="G6" s="65" t="s">
        <v>38</v>
      </c>
      <c r="H6" s="65" t="s">
        <v>39</v>
      </c>
      <c r="I6" s="63" t="s">
        <v>40</v>
      </c>
      <c r="J6" s="63" t="s">
        <v>41</v>
      </c>
      <c r="K6" s="65" t="s">
        <v>38</v>
      </c>
      <c r="L6" s="65" t="s">
        <v>39</v>
      </c>
      <c r="M6" s="63" t="s">
        <v>40</v>
      </c>
      <c r="N6" s="63" t="s">
        <v>41</v>
      </c>
      <c r="O6" s="65" t="s">
        <v>38</v>
      </c>
      <c r="P6" s="65" t="s">
        <v>39</v>
      </c>
      <c r="Q6" s="63" t="s">
        <v>40</v>
      </c>
      <c r="R6" s="63" t="s">
        <v>41</v>
      </c>
      <c r="S6" s="124"/>
      <c r="T6" s="124"/>
    </row>
    <row r="7" spans="1:20" ht="15.75" thickBot="1" x14ac:dyDescent="0.3">
      <c r="A7" s="4">
        <v>1</v>
      </c>
      <c r="B7" s="4">
        <v>2</v>
      </c>
      <c r="C7" s="4">
        <v>3</v>
      </c>
      <c r="D7" s="4">
        <v>4</v>
      </c>
      <c r="E7" s="4">
        <v>5</v>
      </c>
      <c r="F7" s="4">
        <v>6</v>
      </c>
      <c r="G7" s="4">
        <v>7</v>
      </c>
      <c r="H7" s="4">
        <v>8</v>
      </c>
      <c r="I7" s="4">
        <v>9</v>
      </c>
      <c r="J7" s="4">
        <v>10</v>
      </c>
      <c r="K7" s="4">
        <v>11</v>
      </c>
      <c r="L7" s="4">
        <v>12</v>
      </c>
      <c r="M7" s="4">
        <v>13</v>
      </c>
      <c r="N7" s="4">
        <v>14</v>
      </c>
      <c r="O7" s="4">
        <v>15</v>
      </c>
      <c r="P7" s="4">
        <v>16</v>
      </c>
      <c r="Q7" s="4">
        <v>17</v>
      </c>
      <c r="R7" s="4">
        <v>18</v>
      </c>
      <c r="S7" s="4">
        <v>19</v>
      </c>
      <c r="T7" s="4">
        <v>20</v>
      </c>
    </row>
    <row r="8" spans="1:20" ht="49.5" customHeight="1" x14ac:dyDescent="0.25">
      <c r="A8" s="5" t="s">
        <v>10</v>
      </c>
      <c r="B8" s="71" t="s">
        <v>214</v>
      </c>
      <c r="C8" s="10" t="s">
        <v>213</v>
      </c>
      <c r="D8" s="10" t="s">
        <v>213</v>
      </c>
      <c r="E8" s="10" t="s">
        <v>213</v>
      </c>
      <c r="F8" s="9">
        <f>'Прил 7 2. Показатели качест (2'!D8</f>
        <v>0.96921299999999999</v>
      </c>
      <c r="G8" s="80" t="s">
        <v>213</v>
      </c>
      <c r="H8" s="80" t="s">
        <v>213</v>
      </c>
      <c r="I8" s="80" t="s">
        <v>213</v>
      </c>
      <c r="J8" s="9">
        <f>'Прил 7 2. Показатели качест (2'!D13</f>
        <v>0.36467899999999998</v>
      </c>
      <c r="K8" s="80" t="s">
        <v>213</v>
      </c>
      <c r="L8" s="80" t="s">
        <v>213</v>
      </c>
      <c r="M8" s="80" t="s">
        <v>213</v>
      </c>
      <c r="N8" s="9">
        <f>'Прил 7 2. Показатели качест (2'!D18</f>
        <v>1.6718900000000001</v>
      </c>
      <c r="O8" s="80" t="s">
        <v>213</v>
      </c>
      <c r="P8" s="80" t="s">
        <v>213</v>
      </c>
      <c r="Q8" s="80" t="s">
        <v>213</v>
      </c>
      <c r="R8" s="9">
        <f>'Прил 7 2. Показатели качест (2'!D23</f>
        <v>0.48692000000000002</v>
      </c>
      <c r="S8" s="9">
        <v>0</v>
      </c>
      <c r="T8" s="121" t="s">
        <v>217</v>
      </c>
    </row>
    <row r="9" spans="1:20" x14ac:dyDescent="0.25">
      <c r="A9" s="6" t="s">
        <v>16</v>
      </c>
      <c r="B9" s="66" t="s">
        <v>48</v>
      </c>
      <c r="C9" s="81" t="s">
        <v>213</v>
      </c>
      <c r="D9" s="81" t="s">
        <v>213</v>
      </c>
      <c r="E9" s="81" t="s">
        <v>213</v>
      </c>
      <c r="F9" s="67">
        <f>F8</f>
        <v>0.96921299999999999</v>
      </c>
      <c r="G9" s="81" t="s">
        <v>213</v>
      </c>
      <c r="H9" s="81" t="s">
        <v>213</v>
      </c>
      <c r="I9" s="81" t="s">
        <v>213</v>
      </c>
      <c r="J9" s="67">
        <f>J8</f>
        <v>0.36467899999999998</v>
      </c>
      <c r="K9" s="81" t="s">
        <v>213</v>
      </c>
      <c r="L9" s="81" t="s">
        <v>213</v>
      </c>
      <c r="M9" s="81" t="s">
        <v>213</v>
      </c>
      <c r="N9" s="67">
        <f>N8</f>
        <v>1.6718900000000001</v>
      </c>
      <c r="O9" s="81" t="s">
        <v>213</v>
      </c>
      <c r="P9" s="81" t="s">
        <v>213</v>
      </c>
      <c r="Q9" s="81" t="s">
        <v>213</v>
      </c>
      <c r="R9" s="67">
        <f>R8</f>
        <v>0.48692000000000002</v>
      </c>
      <c r="S9" s="67">
        <f>S8</f>
        <v>0</v>
      </c>
      <c r="T9" s="122"/>
    </row>
    <row r="10" spans="1:20" x14ac:dyDescent="0.25">
      <c r="A10" s="1"/>
    </row>
    <row r="11" spans="1:20" x14ac:dyDescent="0.25">
      <c r="A11" s="1"/>
    </row>
    <row r="12" spans="1:20" x14ac:dyDescent="0.25">
      <c r="A12" s="1"/>
    </row>
    <row r="13" spans="1:20" x14ac:dyDescent="0.25">
      <c r="A13" s="1"/>
    </row>
    <row r="14" spans="1:20" x14ac:dyDescent="0.25">
      <c r="A14" s="1"/>
    </row>
    <row r="15" spans="1:20" x14ac:dyDescent="0.25">
      <c r="A15" s="1"/>
    </row>
    <row r="16" spans="1:20"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sheetData>
  <mergeCells count="12">
    <mergeCell ref="T8:T9"/>
    <mergeCell ref="T5:T6"/>
    <mergeCell ref="A1:T1"/>
    <mergeCell ref="A3:T3"/>
    <mergeCell ref="A4:T4"/>
    <mergeCell ref="A5:A6"/>
    <mergeCell ref="B5:B6"/>
    <mergeCell ref="C5:F5"/>
    <mergeCell ref="G5:J5"/>
    <mergeCell ref="K5:N5"/>
    <mergeCell ref="O5:R5"/>
    <mergeCell ref="S5:S6"/>
  </mergeCells>
  <printOptions horizontalCentered="1"/>
  <pageMargins left="0" right="0" top="0" bottom="0" header="0" footer="0"/>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3:W29"/>
  <sheetViews>
    <sheetView view="pageBreakPreview" topLeftCell="A15" zoomScaleNormal="100" zoomScaleSheetLayoutView="100" workbookViewId="0">
      <selection activeCell="R18" sqref="R18:R29"/>
    </sheetView>
  </sheetViews>
  <sheetFormatPr defaultRowHeight="15" x14ac:dyDescent="0.25"/>
  <cols>
    <col min="1" max="1" width="6" style="42" customWidth="1"/>
    <col min="2" max="2" width="37.5703125" style="42" customWidth="1"/>
    <col min="3" max="18" width="11.85546875" style="42" customWidth="1"/>
    <col min="19" max="23" width="7.5703125" style="42" customWidth="1"/>
    <col min="24" max="16384" width="9.140625" style="42"/>
  </cols>
  <sheetData>
    <row r="3" spans="1:23" x14ac:dyDescent="0.25">
      <c r="D3" s="17" t="s">
        <v>99</v>
      </c>
    </row>
    <row r="4" spans="1:23" x14ac:dyDescent="0.25">
      <c r="D4" s="17" t="s">
        <v>100</v>
      </c>
    </row>
    <row r="5" spans="1:23" x14ac:dyDescent="0.25">
      <c r="D5" s="19"/>
    </row>
    <row r="6" spans="1:23" ht="88.5" customHeight="1" x14ac:dyDescent="0.25">
      <c r="D6" s="129" t="s">
        <v>101</v>
      </c>
      <c r="E6" s="129"/>
      <c r="F6" s="129"/>
      <c r="G6" s="129"/>
      <c r="H6" s="129"/>
      <c r="I6" s="129"/>
      <c r="J6" s="129"/>
      <c r="K6" s="129"/>
      <c r="L6" s="129"/>
      <c r="M6" s="129"/>
      <c r="N6" s="129"/>
      <c r="O6" s="129"/>
    </row>
    <row r="7" spans="1:23" ht="50.25" customHeight="1" x14ac:dyDescent="0.25">
      <c r="D7" s="129" t="s">
        <v>102</v>
      </c>
      <c r="E7" s="129"/>
      <c r="F7" s="129"/>
      <c r="G7" s="129"/>
      <c r="H7" s="129"/>
      <c r="I7" s="129"/>
      <c r="J7" s="129"/>
      <c r="K7" s="129"/>
      <c r="L7" s="129"/>
      <c r="M7" s="129"/>
      <c r="N7" s="129"/>
      <c r="O7" s="129"/>
    </row>
    <row r="8" spans="1:23" ht="50.25" customHeight="1" x14ac:dyDescent="0.25">
      <c r="D8" s="129" t="s">
        <v>103</v>
      </c>
      <c r="E8" s="129"/>
      <c r="F8" s="129"/>
      <c r="G8" s="129"/>
      <c r="H8" s="129"/>
      <c r="I8" s="129"/>
      <c r="J8" s="129"/>
      <c r="K8" s="129"/>
      <c r="L8" s="129"/>
      <c r="M8" s="129"/>
      <c r="N8" s="129"/>
      <c r="O8" s="129"/>
    </row>
    <row r="9" spans="1:23" ht="50.25" customHeight="1" x14ac:dyDescent="0.25">
      <c r="D9" s="129" t="s">
        <v>104</v>
      </c>
      <c r="E9" s="129"/>
      <c r="F9" s="129"/>
      <c r="G9" s="129"/>
      <c r="H9" s="129"/>
      <c r="I9" s="129"/>
      <c r="J9" s="129"/>
      <c r="K9" s="129"/>
      <c r="L9" s="129"/>
      <c r="M9" s="129"/>
      <c r="N9" s="129"/>
      <c r="O9" s="129"/>
    </row>
    <row r="13" spans="1:23" ht="15.75" thickBot="1" x14ac:dyDescent="0.3"/>
    <row r="14" spans="1:23" s="22" customFormat="1" x14ac:dyDescent="0.25">
      <c r="A14" s="130" t="s">
        <v>75</v>
      </c>
      <c r="B14" s="132" t="s">
        <v>0</v>
      </c>
      <c r="C14" s="132" t="s">
        <v>76</v>
      </c>
      <c r="D14" s="132"/>
      <c r="E14" s="132"/>
      <c r="F14" s="132"/>
      <c r="G14" s="132"/>
      <c r="H14" s="132"/>
      <c r="I14" s="132"/>
      <c r="J14" s="132"/>
      <c r="K14" s="132"/>
      <c r="L14" s="132"/>
      <c r="M14" s="132"/>
      <c r="N14" s="132"/>
      <c r="O14" s="132"/>
      <c r="P14" s="132"/>
      <c r="Q14" s="132"/>
      <c r="R14" s="126" t="s">
        <v>77</v>
      </c>
      <c r="S14" s="21"/>
      <c r="T14" s="21"/>
      <c r="U14" s="21"/>
      <c r="V14" s="21"/>
      <c r="W14" s="21"/>
    </row>
    <row r="15" spans="1:23" s="22" customFormat="1" ht="27.75" customHeight="1" x14ac:dyDescent="0.25">
      <c r="A15" s="131"/>
      <c r="B15" s="133"/>
      <c r="C15" s="128" t="s">
        <v>78</v>
      </c>
      <c r="D15" s="128"/>
      <c r="E15" s="128"/>
      <c r="F15" s="128" t="s">
        <v>79</v>
      </c>
      <c r="G15" s="128"/>
      <c r="H15" s="128"/>
      <c r="I15" s="128" t="s">
        <v>80</v>
      </c>
      <c r="J15" s="128"/>
      <c r="K15" s="128"/>
      <c r="L15" s="128" t="s">
        <v>81</v>
      </c>
      <c r="M15" s="128"/>
      <c r="N15" s="128"/>
      <c r="O15" s="128" t="s">
        <v>82</v>
      </c>
      <c r="P15" s="128"/>
      <c r="Q15" s="128"/>
      <c r="R15" s="127"/>
      <c r="S15" s="23"/>
      <c r="T15" s="23"/>
      <c r="U15" s="23"/>
      <c r="V15" s="23"/>
      <c r="W15" s="23"/>
    </row>
    <row r="16" spans="1:23" s="22" customFormat="1" ht="37.5" customHeight="1" x14ac:dyDescent="0.25">
      <c r="A16" s="131"/>
      <c r="B16" s="133"/>
      <c r="C16" s="24">
        <v>2018</v>
      </c>
      <c r="D16" s="24">
        <v>2019</v>
      </c>
      <c r="E16" s="24" t="s">
        <v>83</v>
      </c>
      <c r="F16" s="24">
        <v>2018</v>
      </c>
      <c r="G16" s="24">
        <v>2019</v>
      </c>
      <c r="H16" s="24" t="s">
        <v>83</v>
      </c>
      <c r="I16" s="24">
        <v>2018</v>
      </c>
      <c r="J16" s="24">
        <v>2019</v>
      </c>
      <c r="K16" s="24" t="s">
        <v>83</v>
      </c>
      <c r="L16" s="24">
        <v>2018</v>
      </c>
      <c r="M16" s="24">
        <v>2019</v>
      </c>
      <c r="N16" s="24" t="s">
        <v>83</v>
      </c>
      <c r="O16" s="24">
        <v>2018</v>
      </c>
      <c r="P16" s="24">
        <v>2019</v>
      </c>
      <c r="Q16" s="24" t="s">
        <v>83</v>
      </c>
      <c r="R16" s="127"/>
      <c r="S16" s="25"/>
      <c r="T16" s="26"/>
      <c r="U16" s="25"/>
      <c r="V16" s="25"/>
      <c r="W16" s="25"/>
    </row>
    <row r="17" spans="1:23" s="22" customFormat="1" ht="12" customHeight="1" x14ac:dyDescent="0.25">
      <c r="A17" s="27">
        <v>1</v>
      </c>
      <c r="B17" s="27">
        <v>2</v>
      </c>
      <c r="C17" s="27">
        <v>3</v>
      </c>
      <c r="D17" s="27">
        <v>4</v>
      </c>
      <c r="E17" s="27">
        <v>5</v>
      </c>
      <c r="F17" s="27">
        <v>6</v>
      </c>
      <c r="G17" s="27">
        <v>7</v>
      </c>
      <c r="H17" s="27">
        <v>8</v>
      </c>
      <c r="I17" s="27">
        <v>9</v>
      </c>
      <c r="J17" s="27">
        <v>10</v>
      </c>
      <c r="K17" s="27">
        <v>11</v>
      </c>
      <c r="L17" s="27">
        <v>12</v>
      </c>
      <c r="M17" s="27">
        <v>13</v>
      </c>
      <c r="N17" s="27">
        <v>14</v>
      </c>
      <c r="O17" s="27">
        <v>15</v>
      </c>
      <c r="P17" s="27">
        <v>16</v>
      </c>
      <c r="Q17" s="27">
        <v>17</v>
      </c>
      <c r="R17" s="27">
        <v>18</v>
      </c>
      <c r="S17" s="28"/>
      <c r="T17" s="29"/>
      <c r="U17" s="28"/>
      <c r="V17" s="28"/>
      <c r="W17" s="28"/>
    </row>
    <row r="18" spans="1:23" s="22" customFormat="1" ht="38.25" x14ac:dyDescent="0.25">
      <c r="A18" s="30">
        <v>1</v>
      </c>
      <c r="B18" s="31" t="s">
        <v>84</v>
      </c>
      <c r="C18" s="32">
        <v>620</v>
      </c>
      <c r="D18" s="32">
        <v>568</v>
      </c>
      <c r="E18" s="33">
        <f>(D18-C18)/C18</f>
        <v>-8.387096774193549E-2</v>
      </c>
      <c r="F18" s="32">
        <v>171</v>
      </c>
      <c r="G18" s="32">
        <v>570</v>
      </c>
      <c r="H18" s="33">
        <f>(G18-F18)/F18</f>
        <v>2.3333333333333335</v>
      </c>
      <c r="I18" s="32">
        <v>109</v>
      </c>
      <c r="J18" s="32">
        <v>183</v>
      </c>
      <c r="K18" s="33">
        <f>(J18-I18)/I18</f>
        <v>0.67889908256880738</v>
      </c>
      <c r="L18" s="32">
        <v>97</v>
      </c>
      <c r="M18" s="32">
        <v>258</v>
      </c>
      <c r="N18" s="33">
        <f>(M18-L18)/L18</f>
        <v>1.6597938144329898</v>
      </c>
      <c r="O18" s="32">
        <v>1</v>
      </c>
      <c r="P18" s="32">
        <v>0</v>
      </c>
      <c r="Q18" s="32">
        <v>0</v>
      </c>
      <c r="R18" s="32">
        <f>D18+G18+J18+M18+P18</f>
        <v>1579</v>
      </c>
      <c r="S18" s="34"/>
      <c r="T18" s="34"/>
      <c r="U18" s="35"/>
      <c r="V18" s="35"/>
      <c r="W18" s="35"/>
    </row>
    <row r="19" spans="1:23" s="22" customFormat="1" ht="63.75" x14ac:dyDescent="0.25">
      <c r="A19" s="30">
        <v>2</v>
      </c>
      <c r="B19" s="31" t="s">
        <v>85</v>
      </c>
      <c r="C19" s="32">
        <v>429</v>
      </c>
      <c r="D19" s="32">
        <v>416</v>
      </c>
      <c r="E19" s="33">
        <f t="shared" ref="E19:E29" si="0">(D19-C19)/C19</f>
        <v>-3.0303030303030304E-2</v>
      </c>
      <c r="F19" s="32">
        <v>111</v>
      </c>
      <c r="G19" s="32">
        <v>390</v>
      </c>
      <c r="H19" s="33">
        <f t="shared" ref="H19:H29" si="1">(G19-F19)/F19</f>
        <v>2.5135135135135136</v>
      </c>
      <c r="I19" s="32">
        <v>71</v>
      </c>
      <c r="J19" s="32">
        <v>124</v>
      </c>
      <c r="K19" s="33">
        <f t="shared" ref="K19:K29" si="2">(J19-I19)/I19</f>
        <v>0.74647887323943662</v>
      </c>
      <c r="L19" s="32">
        <v>90</v>
      </c>
      <c r="M19" s="32">
        <v>93</v>
      </c>
      <c r="N19" s="33">
        <f t="shared" ref="N19:N29" si="3">(M19-L19)/L19</f>
        <v>3.3333333333333333E-2</v>
      </c>
      <c r="O19" s="32">
        <v>0</v>
      </c>
      <c r="P19" s="32">
        <v>0</v>
      </c>
      <c r="Q19" s="32">
        <v>0</v>
      </c>
      <c r="R19" s="32">
        <f t="shared" ref="R19:R29" si="4">D19+G19+J19+M19+P19</f>
        <v>1023</v>
      </c>
      <c r="S19" s="34"/>
      <c r="T19" s="34"/>
      <c r="U19" s="36"/>
      <c r="V19" s="36"/>
      <c r="W19" s="36"/>
    </row>
    <row r="20" spans="1:23" s="22" customFormat="1" ht="102" x14ac:dyDescent="0.25">
      <c r="A20" s="37">
        <v>3</v>
      </c>
      <c r="B20" s="38" t="s">
        <v>86</v>
      </c>
      <c r="C20" s="32">
        <v>0</v>
      </c>
      <c r="D20" s="32">
        <v>0</v>
      </c>
      <c r="E20" s="33">
        <v>0</v>
      </c>
      <c r="F20" s="32">
        <v>0</v>
      </c>
      <c r="G20" s="32">
        <v>0</v>
      </c>
      <c r="H20" s="33">
        <v>0</v>
      </c>
      <c r="I20" s="32">
        <v>0</v>
      </c>
      <c r="J20" s="32">
        <v>2</v>
      </c>
      <c r="K20" s="33">
        <v>1</v>
      </c>
      <c r="L20" s="32">
        <v>0</v>
      </c>
      <c r="M20" s="32">
        <v>0</v>
      </c>
      <c r="N20" s="33">
        <v>0</v>
      </c>
      <c r="O20" s="32">
        <v>0</v>
      </c>
      <c r="P20" s="32">
        <v>0</v>
      </c>
      <c r="Q20" s="32">
        <v>0</v>
      </c>
      <c r="R20" s="32">
        <f t="shared" si="4"/>
        <v>2</v>
      </c>
      <c r="S20" s="34"/>
      <c r="T20" s="34"/>
      <c r="U20" s="36"/>
      <c r="V20" s="36"/>
      <c r="W20" s="36"/>
    </row>
    <row r="21" spans="1:23" s="22" customFormat="1" x14ac:dyDescent="0.25">
      <c r="A21" s="39" t="s">
        <v>87</v>
      </c>
      <c r="B21" s="38" t="s">
        <v>88</v>
      </c>
      <c r="C21" s="32">
        <v>0</v>
      </c>
      <c r="D21" s="32">
        <v>0</v>
      </c>
      <c r="E21" s="33">
        <v>0</v>
      </c>
      <c r="F21" s="32">
        <v>0</v>
      </c>
      <c r="G21" s="32">
        <v>0</v>
      </c>
      <c r="H21" s="33">
        <v>0</v>
      </c>
      <c r="I21" s="32">
        <v>0</v>
      </c>
      <c r="J21" s="32">
        <v>0</v>
      </c>
      <c r="K21" s="33">
        <v>0</v>
      </c>
      <c r="L21" s="32">
        <v>0</v>
      </c>
      <c r="M21" s="32">
        <v>0</v>
      </c>
      <c r="N21" s="33">
        <v>0</v>
      </c>
      <c r="O21" s="32">
        <v>0</v>
      </c>
      <c r="P21" s="32">
        <v>0</v>
      </c>
      <c r="Q21" s="32">
        <v>0</v>
      </c>
      <c r="R21" s="32">
        <f t="shared" si="4"/>
        <v>0</v>
      </c>
      <c r="S21" s="34"/>
      <c r="T21" s="36"/>
      <c r="U21" s="36"/>
      <c r="V21" s="36"/>
      <c r="W21" s="36"/>
    </row>
    <row r="22" spans="1:23" s="22" customFormat="1" x14ac:dyDescent="0.25">
      <c r="A22" s="39" t="s">
        <v>89</v>
      </c>
      <c r="B22" s="38" t="s">
        <v>90</v>
      </c>
      <c r="C22" s="32">
        <v>0</v>
      </c>
      <c r="D22" s="32">
        <v>0</v>
      </c>
      <c r="E22" s="33">
        <v>0</v>
      </c>
      <c r="F22" s="32">
        <v>0</v>
      </c>
      <c r="G22" s="32">
        <v>0</v>
      </c>
      <c r="H22" s="33">
        <v>0</v>
      </c>
      <c r="I22" s="32">
        <v>0</v>
      </c>
      <c r="J22" s="32">
        <v>2</v>
      </c>
      <c r="K22" s="33">
        <v>1</v>
      </c>
      <c r="L22" s="32">
        <v>0</v>
      </c>
      <c r="M22" s="32">
        <v>0</v>
      </c>
      <c r="N22" s="33">
        <v>0</v>
      </c>
      <c r="O22" s="32">
        <v>0</v>
      </c>
      <c r="P22" s="32">
        <v>0</v>
      </c>
      <c r="Q22" s="32">
        <v>0</v>
      </c>
      <c r="R22" s="32">
        <f t="shared" si="4"/>
        <v>2</v>
      </c>
      <c r="S22" s="34"/>
      <c r="T22" s="36"/>
      <c r="U22" s="36"/>
      <c r="V22" s="36"/>
      <c r="W22" s="36"/>
    </row>
    <row r="23" spans="1:23" s="22" customFormat="1" ht="51" x14ac:dyDescent="0.25">
      <c r="A23" s="37">
        <v>4</v>
      </c>
      <c r="B23" s="38" t="s">
        <v>91</v>
      </c>
      <c r="C23" s="32">
        <v>15</v>
      </c>
      <c r="D23" s="32">
        <v>15</v>
      </c>
      <c r="E23" s="33">
        <f t="shared" si="0"/>
        <v>0</v>
      </c>
      <c r="F23" s="32">
        <v>15</v>
      </c>
      <c r="G23" s="32">
        <v>15</v>
      </c>
      <c r="H23" s="33">
        <f t="shared" si="1"/>
        <v>0</v>
      </c>
      <c r="I23" s="32">
        <v>26</v>
      </c>
      <c r="J23" s="32">
        <v>24</v>
      </c>
      <c r="K23" s="33">
        <f t="shared" si="2"/>
        <v>-7.6923076923076927E-2</v>
      </c>
      <c r="L23" s="32">
        <v>29</v>
      </c>
      <c r="M23" s="32">
        <v>28</v>
      </c>
      <c r="N23" s="33">
        <f t="shared" si="3"/>
        <v>-3.4482758620689655E-2</v>
      </c>
      <c r="O23" s="32">
        <v>0</v>
      </c>
      <c r="P23" s="32">
        <v>0</v>
      </c>
      <c r="Q23" s="32">
        <v>0</v>
      </c>
      <c r="R23" s="32">
        <f t="shared" si="4"/>
        <v>82</v>
      </c>
      <c r="S23" s="34"/>
      <c r="T23" s="36"/>
      <c r="U23" s="36"/>
      <c r="V23" s="36"/>
      <c r="W23" s="36"/>
    </row>
    <row r="24" spans="1:23" s="22" customFormat="1" ht="51" x14ac:dyDescent="0.25">
      <c r="A24" s="37">
        <v>5</v>
      </c>
      <c r="B24" s="38" t="s">
        <v>92</v>
      </c>
      <c r="C24" s="32">
        <v>370</v>
      </c>
      <c r="D24" s="32">
        <v>377</v>
      </c>
      <c r="E24" s="33">
        <f t="shared" si="0"/>
        <v>1.891891891891892E-2</v>
      </c>
      <c r="F24" s="32">
        <v>80</v>
      </c>
      <c r="G24" s="32">
        <v>380</v>
      </c>
      <c r="H24" s="33">
        <f t="shared" si="1"/>
        <v>3.75</v>
      </c>
      <c r="I24" s="32">
        <v>34</v>
      </c>
      <c r="J24" s="32">
        <v>72</v>
      </c>
      <c r="K24" s="33">
        <f t="shared" si="2"/>
        <v>1.1176470588235294</v>
      </c>
      <c r="L24" s="32">
        <v>30</v>
      </c>
      <c r="M24" s="32">
        <v>52</v>
      </c>
      <c r="N24" s="33">
        <f t="shared" si="3"/>
        <v>0.73333333333333328</v>
      </c>
      <c r="O24" s="32">
        <v>0</v>
      </c>
      <c r="P24" s="32">
        <v>0</v>
      </c>
      <c r="Q24" s="32">
        <v>0</v>
      </c>
      <c r="R24" s="32">
        <f t="shared" si="4"/>
        <v>881</v>
      </c>
      <c r="S24" s="34"/>
      <c r="T24" s="34"/>
      <c r="U24" s="35"/>
      <c r="V24" s="35"/>
      <c r="W24" s="35"/>
    </row>
    <row r="25" spans="1:23" s="22" customFormat="1" ht="51" x14ac:dyDescent="0.25">
      <c r="A25" s="37">
        <v>6</v>
      </c>
      <c r="B25" s="38" t="s">
        <v>93</v>
      </c>
      <c r="C25" s="32">
        <v>450</v>
      </c>
      <c r="D25" s="32">
        <v>340</v>
      </c>
      <c r="E25" s="33">
        <f t="shared" si="0"/>
        <v>-0.24444444444444444</v>
      </c>
      <c r="F25" s="32">
        <v>61</v>
      </c>
      <c r="G25" s="32">
        <v>254</v>
      </c>
      <c r="H25" s="33">
        <f t="shared" si="1"/>
        <v>3.1639344262295084</v>
      </c>
      <c r="I25" s="32">
        <v>36</v>
      </c>
      <c r="J25" s="32">
        <v>25</v>
      </c>
      <c r="K25" s="33">
        <f t="shared" si="2"/>
        <v>-0.30555555555555558</v>
      </c>
      <c r="L25" s="32">
        <v>30</v>
      </c>
      <c r="M25" s="32">
        <v>35</v>
      </c>
      <c r="N25" s="33">
        <f t="shared" si="3"/>
        <v>0.16666666666666666</v>
      </c>
      <c r="O25" s="32">
        <v>0</v>
      </c>
      <c r="P25" s="32">
        <v>0</v>
      </c>
      <c r="Q25" s="32">
        <v>0</v>
      </c>
      <c r="R25" s="32">
        <f t="shared" si="4"/>
        <v>654</v>
      </c>
      <c r="S25" s="34"/>
      <c r="T25" s="34"/>
    </row>
    <row r="26" spans="1:23" s="22" customFormat="1" ht="89.25" x14ac:dyDescent="0.25">
      <c r="A26" s="37">
        <v>7</v>
      </c>
      <c r="B26" s="38" t="s">
        <v>94</v>
      </c>
      <c r="C26" s="32">
        <v>131</v>
      </c>
      <c r="D26" s="32">
        <v>0</v>
      </c>
      <c r="E26" s="33">
        <f t="shared" si="0"/>
        <v>-1</v>
      </c>
      <c r="F26" s="32">
        <v>15</v>
      </c>
      <c r="G26" s="32">
        <v>0</v>
      </c>
      <c r="H26" s="33">
        <f t="shared" si="1"/>
        <v>-1</v>
      </c>
      <c r="I26" s="32">
        <v>2</v>
      </c>
      <c r="J26" s="32">
        <v>0</v>
      </c>
      <c r="K26" s="33">
        <f t="shared" si="2"/>
        <v>-1</v>
      </c>
      <c r="L26" s="32">
        <v>2</v>
      </c>
      <c r="M26" s="32">
        <v>0</v>
      </c>
      <c r="N26" s="33">
        <f t="shared" si="3"/>
        <v>-1</v>
      </c>
      <c r="O26" s="32">
        <v>0</v>
      </c>
      <c r="P26" s="32">
        <v>0</v>
      </c>
      <c r="Q26" s="32">
        <v>0</v>
      </c>
      <c r="R26" s="32">
        <f t="shared" si="4"/>
        <v>0</v>
      </c>
      <c r="S26" s="34"/>
      <c r="T26" s="34"/>
    </row>
    <row r="27" spans="1:23" s="22" customFormat="1" x14ac:dyDescent="0.25">
      <c r="A27" s="39" t="s">
        <v>95</v>
      </c>
      <c r="B27" s="38" t="s">
        <v>88</v>
      </c>
      <c r="C27" s="32">
        <v>0</v>
      </c>
      <c r="D27" s="32">
        <v>0</v>
      </c>
      <c r="E27" s="33">
        <v>0</v>
      </c>
      <c r="F27" s="32">
        <v>0</v>
      </c>
      <c r="G27" s="32">
        <v>0</v>
      </c>
      <c r="H27" s="33">
        <v>0</v>
      </c>
      <c r="I27" s="32">
        <v>0</v>
      </c>
      <c r="J27" s="32">
        <v>0</v>
      </c>
      <c r="K27" s="33">
        <v>0</v>
      </c>
      <c r="L27" s="32">
        <v>0</v>
      </c>
      <c r="M27" s="32">
        <v>0</v>
      </c>
      <c r="N27" s="33">
        <v>0</v>
      </c>
      <c r="O27" s="32">
        <v>0</v>
      </c>
      <c r="P27" s="32">
        <v>0</v>
      </c>
      <c r="Q27" s="32">
        <v>0</v>
      </c>
      <c r="R27" s="32">
        <f t="shared" si="4"/>
        <v>0</v>
      </c>
      <c r="S27" s="34"/>
    </row>
    <row r="28" spans="1:23" s="22" customFormat="1" x14ac:dyDescent="0.25">
      <c r="A28" s="39" t="s">
        <v>96</v>
      </c>
      <c r="B28" s="38" t="s">
        <v>97</v>
      </c>
      <c r="C28" s="32">
        <v>131</v>
      </c>
      <c r="D28" s="32">
        <v>0</v>
      </c>
      <c r="E28" s="33">
        <f t="shared" si="0"/>
        <v>-1</v>
      </c>
      <c r="F28" s="32">
        <v>15</v>
      </c>
      <c r="G28" s="32">
        <v>0</v>
      </c>
      <c r="H28" s="33">
        <f t="shared" si="1"/>
        <v>-1</v>
      </c>
      <c r="I28" s="32">
        <v>2</v>
      </c>
      <c r="J28" s="32">
        <v>0</v>
      </c>
      <c r="K28" s="33">
        <f t="shared" si="2"/>
        <v>-1</v>
      </c>
      <c r="L28" s="32">
        <v>2</v>
      </c>
      <c r="M28" s="32">
        <v>2</v>
      </c>
      <c r="N28" s="33">
        <f t="shared" si="3"/>
        <v>0</v>
      </c>
      <c r="O28" s="32">
        <v>0</v>
      </c>
      <c r="P28" s="32">
        <v>0</v>
      </c>
      <c r="Q28" s="32">
        <v>0</v>
      </c>
      <c r="R28" s="32">
        <f t="shared" si="4"/>
        <v>2</v>
      </c>
      <c r="S28" s="34"/>
    </row>
    <row r="29" spans="1:23" ht="51.75" thickBot="1" x14ac:dyDescent="0.3">
      <c r="A29" s="40">
        <v>8</v>
      </c>
      <c r="B29" s="41" t="s">
        <v>98</v>
      </c>
      <c r="C29" s="32">
        <v>139</v>
      </c>
      <c r="D29" s="32">
        <v>38</v>
      </c>
      <c r="E29" s="33">
        <f t="shared" si="0"/>
        <v>-0.72661870503597126</v>
      </c>
      <c r="F29" s="32">
        <v>141</v>
      </c>
      <c r="G29" s="32">
        <v>43</v>
      </c>
      <c r="H29" s="33">
        <f t="shared" si="1"/>
        <v>-0.69503546099290781</v>
      </c>
      <c r="I29" s="32">
        <v>218</v>
      </c>
      <c r="J29" s="32">
        <v>190</v>
      </c>
      <c r="K29" s="33">
        <f t="shared" si="2"/>
        <v>-0.12844036697247707</v>
      </c>
      <c r="L29" s="32">
        <v>362</v>
      </c>
      <c r="M29" s="32">
        <v>360</v>
      </c>
      <c r="N29" s="33">
        <f t="shared" si="3"/>
        <v>-5.5248618784530384E-3</v>
      </c>
      <c r="O29" s="32">
        <v>0</v>
      </c>
      <c r="P29" s="32">
        <v>0</v>
      </c>
      <c r="Q29" s="32">
        <v>0</v>
      </c>
      <c r="R29" s="32">
        <f t="shared" si="4"/>
        <v>631</v>
      </c>
      <c r="S29" s="34"/>
    </row>
  </sheetData>
  <mergeCells count="13">
    <mergeCell ref="D7:O7"/>
    <mergeCell ref="D8:O8"/>
    <mergeCell ref="D9:O9"/>
    <mergeCell ref="D6:O6"/>
    <mergeCell ref="A14:A16"/>
    <mergeCell ref="B14:B16"/>
    <mergeCell ref="C14:Q14"/>
    <mergeCell ref="R14:R16"/>
    <mergeCell ref="C15:E15"/>
    <mergeCell ref="F15:H15"/>
    <mergeCell ref="I15:K15"/>
    <mergeCell ref="L15:N15"/>
    <mergeCell ref="O15:Q15"/>
  </mergeCells>
  <pageMargins left="0.7" right="0.7" top="0.75" bottom="0.75" header="0.3" footer="0.3"/>
  <pageSetup paperSize="8"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4:L28"/>
  <sheetViews>
    <sheetView topLeftCell="A4" workbookViewId="0">
      <selection activeCell="M33" sqref="M33"/>
    </sheetView>
  </sheetViews>
  <sheetFormatPr defaultRowHeight="15" x14ac:dyDescent="0.25"/>
  <cols>
    <col min="2" max="2" width="32" customWidth="1"/>
    <col min="3" max="3" width="16.85546875" customWidth="1"/>
  </cols>
  <sheetData>
    <row r="4" spans="2:12" ht="107.25" customHeight="1" x14ac:dyDescent="0.25">
      <c r="C4" s="129" t="s">
        <v>105</v>
      </c>
      <c r="D4" s="129"/>
      <c r="E4" s="129"/>
      <c r="F4" s="129"/>
      <c r="G4" s="129"/>
      <c r="H4" s="129"/>
      <c r="I4" s="129"/>
      <c r="J4" s="129"/>
      <c r="K4" s="129"/>
      <c r="L4" s="129"/>
    </row>
    <row r="6" spans="2:12" ht="15.75" thickBot="1" x14ac:dyDescent="0.3"/>
    <row r="7" spans="2:12" ht="45" customHeight="1" thickBot="1" x14ac:dyDescent="0.3">
      <c r="B7" s="134" t="s">
        <v>106</v>
      </c>
      <c r="C7" s="135"/>
      <c r="D7" s="136"/>
      <c r="E7" s="134">
        <v>15</v>
      </c>
      <c r="F7" s="136"/>
      <c r="G7" s="134">
        <v>150</v>
      </c>
      <c r="H7" s="136"/>
      <c r="I7" s="134">
        <v>250</v>
      </c>
      <c r="J7" s="136"/>
      <c r="K7" s="134">
        <v>670</v>
      </c>
      <c r="L7" s="136"/>
    </row>
    <row r="8" spans="2:12" ht="15.75" thickBot="1" x14ac:dyDescent="0.3">
      <c r="B8" s="134" t="s">
        <v>107</v>
      </c>
      <c r="C8" s="135"/>
      <c r="D8" s="136"/>
      <c r="E8" s="16" t="s">
        <v>108</v>
      </c>
      <c r="F8" s="16" t="s">
        <v>109</v>
      </c>
      <c r="G8" s="16" t="s">
        <v>108</v>
      </c>
      <c r="H8" s="16" t="s">
        <v>109</v>
      </c>
      <c r="I8" s="16" t="s">
        <v>108</v>
      </c>
      <c r="J8" s="16" t="s">
        <v>109</v>
      </c>
      <c r="K8" s="16" t="s">
        <v>108</v>
      </c>
      <c r="L8" s="16" t="s">
        <v>109</v>
      </c>
    </row>
    <row r="9" spans="2:12" ht="45.75" thickBot="1" x14ac:dyDescent="0.3">
      <c r="B9" s="15" t="s">
        <v>110</v>
      </c>
      <c r="C9" s="16" t="s">
        <v>111</v>
      </c>
      <c r="D9" s="16" t="s">
        <v>112</v>
      </c>
      <c r="E9" s="43"/>
      <c r="F9" s="43"/>
      <c r="G9" s="43"/>
      <c r="H9" s="43"/>
      <c r="I9" s="43"/>
      <c r="J9" s="43"/>
      <c r="K9" s="43"/>
      <c r="L9" s="43"/>
    </row>
    <row r="10" spans="2:12" ht="72.75" customHeight="1" thickBot="1" x14ac:dyDescent="0.3">
      <c r="B10" s="137" t="s">
        <v>113</v>
      </c>
      <c r="C10" s="137" t="s">
        <v>114</v>
      </c>
      <c r="D10" s="16" t="s">
        <v>115</v>
      </c>
      <c r="E10" s="43"/>
      <c r="F10" s="43"/>
      <c r="G10" s="43"/>
      <c r="H10" s="43"/>
      <c r="I10" s="43"/>
      <c r="J10" s="43"/>
      <c r="K10" s="43"/>
      <c r="L10" s="43"/>
    </row>
    <row r="11" spans="2:12" ht="15.75" thickBot="1" x14ac:dyDescent="0.3">
      <c r="B11" s="138"/>
      <c r="C11" s="139"/>
      <c r="D11" s="16" t="s">
        <v>116</v>
      </c>
      <c r="E11" s="43"/>
      <c r="F11" s="43"/>
      <c r="G11" s="43"/>
      <c r="H11" s="43"/>
      <c r="I11" s="43"/>
      <c r="J11" s="43"/>
      <c r="K11" s="43"/>
      <c r="L11" s="43"/>
    </row>
    <row r="12" spans="2:12" ht="15.75" thickBot="1" x14ac:dyDescent="0.3">
      <c r="B12" s="138"/>
      <c r="C12" s="137" t="s">
        <v>117</v>
      </c>
      <c r="D12" s="16" t="s">
        <v>115</v>
      </c>
      <c r="E12" s="43"/>
      <c r="F12" s="43"/>
      <c r="G12" s="43"/>
      <c r="H12" s="43"/>
      <c r="I12" s="43"/>
      <c r="J12" s="43"/>
      <c r="K12" s="43"/>
      <c r="L12" s="43"/>
    </row>
    <row r="13" spans="2:12" ht="15.75" thickBot="1" x14ac:dyDescent="0.3">
      <c r="B13" s="139"/>
      <c r="C13" s="139"/>
      <c r="D13" s="16" t="s">
        <v>116</v>
      </c>
      <c r="E13" s="43"/>
      <c r="F13" s="43"/>
      <c r="G13" s="43"/>
      <c r="H13" s="43"/>
      <c r="I13" s="43"/>
      <c r="J13" s="43"/>
      <c r="K13" s="43"/>
      <c r="L13" s="43"/>
    </row>
    <row r="14" spans="2:12" ht="15.75" thickBot="1" x14ac:dyDescent="0.3">
      <c r="B14" s="137">
        <v>750</v>
      </c>
      <c r="C14" s="137" t="s">
        <v>114</v>
      </c>
      <c r="D14" s="16" t="s">
        <v>115</v>
      </c>
      <c r="E14" s="43"/>
      <c r="F14" s="43"/>
      <c r="G14" s="43"/>
      <c r="H14" s="43"/>
      <c r="I14" s="43"/>
      <c r="J14" s="43"/>
      <c r="K14" s="43"/>
      <c r="L14" s="43"/>
    </row>
    <row r="15" spans="2:12" ht="15.75" thickBot="1" x14ac:dyDescent="0.3">
      <c r="B15" s="138"/>
      <c r="C15" s="139"/>
      <c r="D15" s="16" t="s">
        <v>116</v>
      </c>
      <c r="E15" s="43"/>
      <c r="F15" s="43"/>
      <c r="G15" s="43"/>
      <c r="H15" s="43"/>
      <c r="I15" s="43"/>
      <c r="J15" s="43"/>
      <c r="K15" s="43"/>
      <c r="L15" s="43"/>
    </row>
    <row r="16" spans="2:12" ht="15.75" thickBot="1" x14ac:dyDescent="0.3">
      <c r="B16" s="138"/>
      <c r="C16" s="137" t="s">
        <v>117</v>
      </c>
      <c r="D16" s="16" t="s">
        <v>115</v>
      </c>
      <c r="E16" s="43"/>
      <c r="F16" s="43"/>
      <c r="G16" s="43"/>
      <c r="H16" s="43"/>
      <c r="I16" s="43"/>
      <c r="J16" s="43"/>
      <c r="K16" s="43"/>
      <c r="L16" s="43"/>
    </row>
    <row r="17" spans="2:12" ht="15.75" thickBot="1" x14ac:dyDescent="0.3">
      <c r="B17" s="139"/>
      <c r="C17" s="139"/>
      <c r="D17" s="16" t="s">
        <v>116</v>
      </c>
      <c r="E17" s="43"/>
      <c r="F17" s="43"/>
      <c r="G17" s="43"/>
      <c r="H17" s="43"/>
      <c r="I17" s="43"/>
      <c r="J17" s="43"/>
      <c r="K17" s="43"/>
      <c r="L17" s="43"/>
    </row>
    <row r="18" spans="2:12" ht="15.75" thickBot="1" x14ac:dyDescent="0.3">
      <c r="B18" s="137">
        <v>1000</v>
      </c>
      <c r="C18" s="137" t="s">
        <v>114</v>
      </c>
      <c r="D18" s="16" t="s">
        <v>115</v>
      </c>
      <c r="E18" s="43"/>
      <c r="F18" s="43"/>
      <c r="G18" s="43"/>
      <c r="H18" s="43"/>
      <c r="I18" s="43"/>
      <c r="J18" s="43"/>
      <c r="K18" s="43"/>
      <c r="L18" s="43"/>
    </row>
    <row r="19" spans="2:12" ht="15.75" thickBot="1" x14ac:dyDescent="0.3">
      <c r="B19" s="138"/>
      <c r="C19" s="139"/>
      <c r="D19" s="16" t="s">
        <v>116</v>
      </c>
      <c r="E19" s="43"/>
      <c r="F19" s="43"/>
      <c r="G19" s="43"/>
      <c r="H19" s="43"/>
      <c r="I19" s="43"/>
      <c r="J19" s="43"/>
      <c r="K19" s="43"/>
      <c r="L19" s="43"/>
    </row>
    <row r="20" spans="2:12" ht="15.75" thickBot="1" x14ac:dyDescent="0.3">
      <c r="B20" s="138"/>
      <c r="C20" s="137" t="s">
        <v>117</v>
      </c>
      <c r="D20" s="16" t="s">
        <v>115</v>
      </c>
      <c r="E20" s="43"/>
      <c r="F20" s="43"/>
      <c r="G20" s="43"/>
      <c r="H20" s="43"/>
      <c r="I20" s="43"/>
      <c r="J20" s="43"/>
      <c r="K20" s="43"/>
      <c r="L20" s="43"/>
    </row>
    <row r="21" spans="2:12" ht="15.75" thickBot="1" x14ac:dyDescent="0.3">
      <c r="B21" s="139"/>
      <c r="C21" s="139"/>
      <c r="D21" s="16" t="s">
        <v>116</v>
      </c>
      <c r="E21" s="43"/>
      <c r="F21" s="43"/>
      <c r="G21" s="43"/>
      <c r="H21" s="43"/>
      <c r="I21" s="43"/>
      <c r="J21" s="43"/>
      <c r="K21" s="43"/>
      <c r="L21" s="43"/>
    </row>
    <row r="22" spans="2:12" ht="15.75" thickBot="1" x14ac:dyDescent="0.3">
      <c r="B22" s="137">
        <v>1250</v>
      </c>
      <c r="C22" s="137" t="s">
        <v>114</v>
      </c>
      <c r="D22" s="16" t="s">
        <v>115</v>
      </c>
      <c r="E22" s="43"/>
      <c r="F22" s="43"/>
      <c r="G22" s="43"/>
      <c r="H22" s="43"/>
      <c r="I22" s="43"/>
      <c r="J22" s="43"/>
      <c r="K22" s="43"/>
      <c r="L22" s="43"/>
    </row>
    <row r="23" spans="2:12" ht="15.75" thickBot="1" x14ac:dyDescent="0.3">
      <c r="B23" s="138"/>
      <c r="C23" s="139"/>
      <c r="D23" s="16" t="s">
        <v>116</v>
      </c>
      <c r="E23" s="43"/>
      <c r="F23" s="43"/>
      <c r="G23" s="43"/>
      <c r="H23" s="43"/>
      <c r="I23" s="43"/>
      <c r="J23" s="43"/>
      <c r="K23" s="43"/>
      <c r="L23" s="43"/>
    </row>
    <row r="24" spans="2:12" ht="15.75" thickBot="1" x14ac:dyDescent="0.3">
      <c r="B24" s="138"/>
      <c r="C24" s="137" t="s">
        <v>117</v>
      </c>
      <c r="D24" s="16" t="s">
        <v>115</v>
      </c>
      <c r="E24" s="43"/>
      <c r="F24" s="43"/>
      <c r="G24" s="43"/>
      <c r="H24" s="43"/>
      <c r="I24" s="43"/>
      <c r="J24" s="43"/>
      <c r="K24" s="43"/>
      <c r="L24" s="43"/>
    </row>
    <row r="25" spans="2:12" ht="15.75" thickBot="1" x14ac:dyDescent="0.3">
      <c r="B25" s="139"/>
      <c r="C25" s="139"/>
      <c r="D25" s="16" t="s">
        <v>116</v>
      </c>
      <c r="E25" s="43"/>
      <c r="F25" s="43"/>
      <c r="G25" s="43"/>
      <c r="H25" s="43"/>
      <c r="I25" s="43"/>
      <c r="J25" s="43"/>
      <c r="K25" s="43"/>
      <c r="L25" s="43"/>
    </row>
    <row r="28" spans="2:12" x14ac:dyDescent="0.25">
      <c r="B28" s="69"/>
    </row>
  </sheetData>
  <mergeCells count="19">
    <mergeCell ref="B18:B21"/>
    <mergeCell ref="C18:C19"/>
    <mergeCell ref="C20:C21"/>
    <mergeCell ref="B22:B25"/>
    <mergeCell ref="C22:C23"/>
    <mergeCell ref="C24:C25"/>
    <mergeCell ref="B8:D8"/>
    <mergeCell ref="B10:B13"/>
    <mergeCell ref="C10:C11"/>
    <mergeCell ref="C12:C13"/>
    <mergeCell ref="B14:B17"/>
    <mergeCell ref="C14:C15"/>
    <mergeCell ref="C16:C17"/>
    <mergeCell ref="C4:L4"/>
    <mergeCell ref="B7:D7"/>
    <mergeCell ref="E7:F7"/>
    <mergeCell ref="G7:H7"/>
    <mergeCell ref="I7:J7"/>
    <mergeCell ref="K7:L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S39"/>
  <sheetViews>
    <sheetView topLeftCell="A7" workbookViewId="0">
      <selection activeCell="O47" sqref="O47"/>
    </sheetView>
  </sheetViews>
  <sheetFormatPr defaultRowHeight="15" x14ac:dyDescent="0.25"/>
  <cols>
    <col min="3" max="3" width="10.7109375" bestFit="1" customWidth="1"/>
    <col min="4" max="4" width="32.5703125" customWidth="1"/>
    <col min="7" max="7" width="17.42578125" customWidth="1"/>
    <col min="10" max="10" width="18.42578125" customWidth="1"/>
    <col min="13" max="13" width="15.5703125" customWidth="1"/>
    <col min="16" max="16" width="15.42578125" customWidth="1"/>
    <col min="19" max="19" width="13.140625" customWidth="1"/>
  </cols>
  <sheetData>
    <row r="3" spans="3:19" ht="15" customHeight="1" x14ac:dyDescent="0.25">
      <c r="D3" s="129" t="s">
        <v>140</v>
      </c>
      <c r="E3" s="129"/>
      <c r="F3" s="129"/>
      <c r="G3" s="129"/>
      <c r="H3" s="129"/>
      <c r="I3" s="129"/>
      <c r="J3" s="129"/>
      <c r="K3" s="129"/>
      <c r="L3" s="129"/>
      <c r="M3" s="129"/>
      <c r="N3" s="129"/>
      <c r="O3" s="129"/>
      <c r="P3" s="129"/>
      <c r="Q3" s="129"/>
      <c r="R3" s="129"/>
    </row>
    <row r="4" spans="3:19" x14ac:dyDescent="0.25">
      <c r="D4" s="129"/>
      <c r="E4" s="129"/>
      <c r="F4" s="129"/>
      <c r="G4" s="129"/>
      <c r="H4" s="129"/>
      <c r="I4" s="129"/>
      <c r="J4" s="129"/>
      <c r="K4" s="129"/>
      <c r="L4" s="129"/>
      <c r="M4" s="129"/>
      <c r="N4" s="129"/>
      <c r="O4" s="129"/>
      <c r="P4" s="129"/>
      <c r="Q4" s="129"/>
      <c r="R4" s="129"/>
    </row>
    <row r="5" spans="3:19" x14ac:dyDescent="0.25">
      <c r="D5" s="129"/>
      <c r="E5" s="129"/>
      <c r="F5" s="129"/>
      <c r="G5" s="129"/>
      <c r="H5" s="129"/>
      <c r="I5" s="129"/>
      <c r="J5" s="129"/>
      <c r="K5" s="129"/>
      <c r="L5" s="129"/>
      <c r="M5" s="129"/>
      <c r="N5" s="129"/>
      <c r="O5" s="129"/>
      <c r="P5" s="129"/>
      <c r="Q5" s="129"/>
      <c r="R5" s="129"/>
    </row>
    <row r="6" spans="3:19" x14ac:dyDescent="0.25">
      <c r="D6" s="129"/>
      <c r="E6" s="129"/>
      <c r="F6" s="129"/>
      <c r="G6" s="129"/>
      <c r="H6" s="129"/>
      <c r="I6" s="129"/>
      <c r="J6" s="129"/>
      <c r="K6" s="129"/>
      <c r="L6" s="129"/>
      <c r="M6" s="129"/>
      <c r="N6" s="129"/>
      <c r="O6" s="129"/>
      <c r="P6" s="129"/>
      <c r="Q6" s="129"/>
      <c r="R6" s="129"/>
    </row>
    <row r="7" spans="3:19" x14ac:dyDescent="0.25">
      <c r="D7" s="129"/>
      <c r="E7" s="129"/>
      <c r="F7" s="129"/>
      <c r="G7" s="129"/>
      <c r="H7" s="129"/>
      <c r="I7" s="129"/>
      <c r="J7" s="129"/>
      <c r="K7" s="129"/>
      <c r="L7" s="129"/>
      <c r="M7" s="129"/>
      <c r="N7" s="129"/>
      <c r="O7" s="129"/>
      <c r="P7" s="129"/>
      <c r="Q7" s="129"/>
      <c r="R7" s="129"/>
    </row>
    <row r="8" spans="3:19" x14ac:dyDescent="0.25">
      <c r="D8" s="129"/>
      <c r="E8" s="129"/>
      <c r="F8" s="129"/>
      <c r="G8" s="129"/>
      <c r="H8" s="129"/>
      <c r="I8" s="129"/>
      <c r="J8" s="129"/>
      <c r="K8" s="129"/>
      <c r="L8" s="129"/>
      <c r="M8" s="129"/>
      <c r="N8" s="129"/>
      <c r="O8" s="129"/>
      <c r="P8" s="129"/>
      <c r="Q8" s="129"/>
      <c r="R8" s="129"/>
    </row>
    <row r="9" spans="3:19" x14ac:dyDescent="0.25">
      <c r="D9" s="129"/>
      <c r="E9" s="129"/>
      <c r="F9" s="129"/>
      <c r="G9" s="129"/>
      <c r="H9" s="129"/>
      <c r="I9" s="129"/>
      <c r="J9" s="129"/>
      <c r="K9" s="129"/>
      <c r="L9" s="129"/>
      <c r="M9" s="129"/>
      <c r="N9" s="129"/>
      <c r="O9" s="129"/>
      <c r="P9" s="129"/>
      <c r="Q9" s="129"/>
      <c r="R9" s="129"/>
    </row>
    <row r="10" spans="3:19" x14ac:dyDescent="0.25">
      <c r="D10" s="129"/>
      <c r="E10" s="129"/>
      <c r="F10" s="129"/>
      <c r="G10" s="129"/>
      <c r="H10" s="129"/>
      <c r="I10" s="129"/>
      <c r="J10" s="129"/>
      <c r="K10" s="129"/>
      <c r="L10" s="129"/>
      <c r="M10" s="129"/>
      <c r="N10" s="129"/>
      <c r="O10" s="129"/>
      <c r="P10" s="129"/>
      <c r="Q10" s="129"/>
      <c r="R10" s="129"/>
    </row>
    <row r="14" spans="3:19" ht="74.25" customHeight="1" x14ac:dyDescent="0.25">
      <c r="C14" s="140" t="s">
        <v>2</v>
      </c>
      <c r="D14" s="140" t="s">
        <v>118</v>
      </c>
      <c r="E14" s="140" t="s">
        <v>119</v>
      </c>
      <c r="F14" s="140"/>
      <c r="G14" s="140"/>
      <c r="H14" s="140"/>
      <c r="I14" s="140"/>
      <c r="J14" s="140"/>
      <c r="K14" s="140"/>
      <c r="L14" s="140"/>
      <c r="M14" s="140"/>
      <c r="N14" s="140"/>
      <c r="O14" s="140"/>
      <c r="P14" s="140"/>
      <c r="Q14" s="140"/>
      <c r="R14" s="140"/>
      <c r="S14" s="140"/>
    </row>
    <row r="15" spans="3:19" ht="45" customHeight="1" x14ac:dyDescent="0.25">
      <c r="C15" s="140"/>
      <c r="D15" s="140"/>
      <c r="E15" s="140" t="s">
        <v>120</v>
      </c>
      <c r="F15" s="140"/>
      <c r="G15" s="140"/>
      <c r="H15" s="140" t="s">
        <v>121</v>
      </c>
      <c r="I15" s="140"/>
      <c r="J15" s="140"/>
      <c r="K15" s="140" t="s">
        <v>122</v>
      </c>
      <c r="L15" s="140"/>
      <c r="M15" s="140"/>
      <c r="N15" s="140" t="s">
        <v>123</v>
      </c>
      <c r="O15" s="140"/>
      <c r="P15" s="140"/>
      <c r="Q15" s="140" t="s">
        <v>124</v>
      </c>
      <c r="R15" s="140"/>
      <c r="S15" s="140"/>
    </row>
    <row r="16" spans="3:19" ht="60" x14ac:dyDescent="0.25">
      <c r="C16" s="48"/>
      <c r="D16" s="48"/>
      <c r="E16" s="49">
        <v>2018</v>
      </c>
      <c r="F16" s="49">
        <v>2019</v>
      </c>
      <c r="G16" s="49" t="s">
        <v>83</v>
      </c>
      <c r="H16" s="70">
        <v>2018</v>
      </c>
      <c r="I16" s="70">
        <v>2019</v>
      </c>
      <c r="J16" s="49" t="s">
        <v>83</v>
      </c>
      <c r="K16" s="70">
        <v>2018</v>
      </c>
      <c r="L16" s="70">
        <v>2019</v>
      </c>
      <c r="M16" s="49" t="s">
        <v>83</v>
      </c>
      <c r="N16" s="70">
        <v>2018</v>
      </c>
      <c r="O16" s="70">
        <v>2019</v>
      </c>
      <c r="P16" s="49" t="s">
        <v>83</v>
      </c>
      <c r="Q16" s="70">
        <v>2018</v>
      </c>
      <c r="R16" s="70">
        <v>2019</v>
      </c>
      <c r="S16" s="49" t="s">
        <v>83</v>
      </c>
    </row>
    <row r="17" spans="3:19" x14ac:dyDescent="0.25">
      <c r="C17" s="49">
        <v>1</v>
      </c>
      <c r="D17" s="49">
        <v>2</v>
      </c>
      <c r="E17" s="49">
        <v>3</v>
      </c>
      <c r="F17" s="49">
        <v>4</v>
      </c>
      <c r="G17" s="49">
        <v>5</v>
      </c>
      <c r="H17" s="49">
        <v>6</v>
      </c>
      <c r="I17" s="49">
        <v>7</v>
      </c>
      <c r="J17" s="49">
        <v>8</v>
      </c>
      <c r="K17" s="49">
        <v>9</v>
      </c>
      <c r="L17" s="49">
        <v>10</v>
      </c>
      <c r="M17" s="49">
        <v>11</v>
      </c>
      <c r="N17" s="49">
        <v>12</v>
      </c>
      <c r="O17" s="49">
        <v>13</v>
      </c>
      <c r="P17" s="49">
        <v>14</v>
      </c>
      <c r="Q17" s="49">
        <v>15</v>
      </c>
      <c r="R17" s="49">
        <v>16</v>
      </c>
      <c r="S17" s="49">
        <v>17</v>
      </c>
    </row>
    <row r="18" spans="3:19" ht="38.25" customHeight="1" x14ac:dyDescent="0.25">
      <c r="C18" s="50" t="s">
        <v>10</v>
      </c>
      <c r="D18" s="48" t="s">
        <v>125</v>
      </c>
      <c r="E18" s="48"/>
      <c r="F18" s="48"/>
      <c r="G18" s="62"/>
      <c r="H18" s="48"/>
      <c r="I18" s="48"/>
      <c r="J18" s="48"/>
      <c r="K18" s="48"/>
      <c r="L18" s="48"/>
      <c r="M18" s="48"/>
      <c r="N18" s="48"/>
      <c r="O18" s="48"/>
      <c r="P18" s="48"/>
      <c r="Q18" s="48"/>
      <c r="R18" s="48"/>
      <c r="S18" s="48"/>
    </row>
    <row r="19" spans="3:19" ht="38.25" customHeight="1" x14ac:dyDescent="0.25">
      <c r="C19" s="50" t="s">
        <v>10</v>
      </c>
      <c r="D19" s="51" t="s">
        <v>126</v>
      </c>
      <c r="E19" s="48"/>
      <c r="F19" s="48"/>
      <c r="G19" s="48"/>
      <c r="H19" s="48"/>
      <c r="I19" s="48"/>
      <c r="J19" s="48"/>
      <c r="K19" s="48"/>
      <c r="L19" s="48"/>
      <c r="M19" s="48"/>
      <c r="N19" s="48"/>
      <c r="O19" s="48"/>
      <c r="P19" s="48"/>
      <c r="Q19" s="48"/>
      <c r="R19" s="48"/>
      <c r="S19" s="48"/>
    </row>
    <row r="20" spans="3:19" ht="38.25" customHeight="1" x14ac:dyDescent="0.25">
      <c r="C20" s="50" t="s">
        <v>11</v>
      </c>
      <c r="D20" s="51" t="s">
        <v>127</v>
      </c>
      <c r="E20" s="48"/>
      <c r="F20" s="48"/>
      <c r="G20" s="62"/>
      <c r="H20" s="48"/>
      <c r="I20" s="48"/>
      <c r="J20" s="48"/>
      <c r="K20" s="48"/>
      <c r="L20" s="48"/>
      <c r="M20" s="48"/>
      <c r="N20" s="48"/>
      <c r="O20" s="48"/>
      <c r="P20" s="48"/>
      <c r="Q20" s="48"/>
      <c r="R20" s="48"/>
      <c r="S20" s="48"/>
    </row>
    <row r="21" spans="3:19" ht="38.25" customHeight="1" x14ac:dyDescent="0.25">
      <c r="C21" s="50" t="s">
        <v>13</v>
      </c>
      <c r="D21" s="51" t="s">
        <v>128</v>
      </c>
      <c r="E21" s="48"/>
      <c r="F21" s="48"/>
      <c r="G21" s="48"/>
      <c r="H21" s="48"/>
      <c r="I21" s="48"/>
      <c r="J21" s="48"/>
      <c r="K21" s="48"/>
      <c r="L21" s="48"/>
      <c r="M21" s="48"/>
      <c r="N21" s="48"/>
      <c r="O21" s="48"/>
      <c r="P21" s="48"/>
      <c r="Q21" s="48"/>
      <c r="R21" s="48"/>
      <c r="S21" s="48"/>
    </row>
    <row r="22" spans="3:19" ht="38.25" customHeight="1" x14ac:dyDescent="0.25">
      <c r="C22" s="50" t="s">
        <v>14</v>
      </c>
      <c r="D22" s="51" t="s">
        <v>129</v>
      </c>
      <c r="E22" s="48"/>
      <c r="F22" s="48"/>
      <c r="G22" s="48"/>
      <c r="H22" s="48"/>
      <c r="I22" s="48"/>
      <c r="J22" s="48"/>
      <c r="K22" s="48"/>
      <c r="L22" s="48"/>
      <c r="M22" s="48"/>
      <c r="N22" s="48"/>
      <c r="O22" s="48"/>
      <c r="P22" s="48"/>
      <c r="Q22" s="48"/>
      <c r="R22" s="48"/>
      <c r="S22" s="48"/>
    </row>
    <row r="23" spans="3:19" ht="38.25" customHeight="1" x14ac:dyDescent="0.25">
      <c r="C23" s="50" t="s">
        <v>15</v>
      </c>
      <c r="D23" s="51" t="s">
        <v>130</v>
      </c>
      <c r="E23" s="48"/>
      <c r="F23" s="48"/>
      <c r="G23" s="48"/>
      <c r="H23" s="48"/>
      <c r="I23" s="48"/>
      <c r="J23" s="48"/>
      <c r="K23" s="48"/>
      <c r="L23" s="48"/>
      <c r="M23" s="48"/>
      <c r="N23" s="48"/>
      <c r="O23" s="48"/>
      <c r="P23" s="48"/>
      <c r="Q23" s="48"/>
      <c r="R23" s="48"/>
      <c r="S23" s="48"/>
    </row>
    <row r="24" spans="3:19" ht="38.25" customHeight="1" x14ac:dyDescent="0.25">
      <c r="C24" s="50" t="s">
        <v>141</v>
      </c>
      <c r="D24" s="51" t="s">
        <v>131</v>
      </c>
      <c r="E24" s="48"/>
      <c r="F24" s="48"/>
      <c r="G24" s="48"/>
      <c r="H24" s="48"/>
      <c r="I24" s="48"/>
      <c r="J24" s="48"/>
      <c r="K24" s="48"/>
      <c r="L24" s="48"/>
      <c r="M24" s="48"/>
      <c r="N24" s="48"/>
      <c r="O24" s="48"/>
      <c r="P24" s="48"/>
      <c r="Q24" s="48"/>
      <c r="R24" s="48"/>
      <c r="S24" s="48"/>
    </row>
    <row r="25" spans="3:19" ht="38.25" customHeight="1" x14ac:dyDescent="0.25">
      <c r="C25" s="50" t="s">
        <v>142</v>
      </c>
      <c r="D25" s="51" t="s">
        <v>132</v>
      </c>
      <c r="E25" s="48"/>
      <c r="F25" s="48"/>
      <c r="G25" s="48"/>
      <c r="H25" s="48"/>
      <c r="I25" s="48"/>
      <c r="J25" s="48"/>
      <c r="K25" s="48"/>
      <c r="L25" s="48"/>
      <c r="M25" s="48"/>
      <c r="N25" s="48"/>
      <c r="O25" s="48"/>
      <c r="P25" s="48"/>
      <c r="Q25" s="48"/>
      <c r="R25" s="48"/>
      <c r="S25" s="48"/>
    </row>
    <row r="26" spans="3:19" ht="38.25" customHeight="1" x14ac:dyDescent="0.25">
      <c r="C26" s="50" t="s">
        <v>16</v>
      </c>
      <c r="D26" s="51" t="s">
        <v>133</v>
      </c>
      <c r="E26" s="48"/>
      <c r="F26" s="48"/>
      <c r="G26" s="48"/>
      <c r="H26" s="48"/>
      <c r="I26" s="48"/>
      <c r="J26" s="48"/>
      <c r="K26" s="48"/>
      <c r="L26" s="48"/>
      <c r="M26" s="48"/>
      <c r="N26" s="48"/>
      <c r="O26" s="48"/>
      <c r="P26" s="48"/>
      <c r="Q26" s="48"/>
      <c r="R26" s="48"/>
      <c r="S26" s="48"/>
    </row>
    <row r="27" spans="3:19" ht="38.25" customHeight="1" x14ac:dyDescent="0.25">
      <c r="C27" s="50" t="s">
        <v>17</v>
      </c>
      <c r="D27" s="51" t="s">
        <v>134</v>
      </c>
      <c r="E27" s="48"/>
      <c r="F27" s="48"/>
      <c r="G27" s="48"/>
      <c r="H27" s="48"/>
      <c r="I27" s="48"/>
      <c r="J27" s="48"/>
      <c r="K27" s="48"/>
      <c r="L27" s="48"/>
      <c r="M27" s="48"/>
      <c r="N27" s="48"/>
      <c r="O27" s="48"/>
      <c r="P27" s="48"/>
      <c r="Q27" s="48"/>
      <c r="R27" s="48"/>
      <c r="S27" s="48"/>
    </row>
    <row r="28" spans="3:19" ht="38.25" customHeight="1" x14ac:dyDescent="0.25">
      <c r="C28" s="50" t="s">
        <v>143</v>
      </c>
      <c r="D28" s="51" t="s">
        <v>135</v>
      </c>
      <c r="E28" s="48"/>
      <c r="F28" s="48"/>
      <c r="G28" s="48"/>
      <c r="H28" s="48"/>
      <c r="I28" s="48"/>
      <c r="J28" s="48"/>
      <c r="K28" s="48"/>
      <c r="L28" s="48"/>
      <c r="M28" s="48"/>
      <c r="N28" s="48"/>
      <c r="O28" s="48"/>
      <c r="P28" s="48"/>
      <c r="Q28" s="48"/>
      <c r="R28" s="48"/>
      <c r="S28" s="48"/>
    </row>
    <row r="29" spans="3:19" ht="38.25" customHeight="1" x14ac:dyDescent="0.25">
      <c r="C29" s="50" t="s">
        <v>144</v>
      </c>
      <c r="D29" s="51" t="s">
        <v>127</v>
      </c>
      <c r="E29" s="48"/>
      <c r="F29" s="48"/>
      <c r="G29" s="48"/>
      <c r="H29" s="48"/>
      <c r="I29" s="48"/>
      <c r="J29" s="48"/>
      <c r="K29" s="48"/>
      <c r="L29" s="48"/>
      <c r="M29" s="48"/>
      <c r="N29" s="48"/>
      <c r="O29" s="48"/>
      <c r="P29" s="48"/>
      <c r="Q29" s="48"/>
      <c r="R29" s="48"/>
      <c r="S29" s="48"/>
    </row>
    <row r="30" spans="3:19" ht="38.25" customHeight="1" x14ac:dyDescent="0.25">
      <c r="C30" s="50" t="s">
        <v>18</v>
      </c>
      <c r="D30" s="51" t="s">
        <v>128</v>
      </c>
      <c r="E30" s="48"/>
      <c r="F30" s="48"/>
      <c r="G30" s="48"/>
      <c r="H30" s="48"/>
      <c r="I30" s="48"/>
      <c r="J30" s="48"/>
      <c r="K30" s="48"/>
      <c r="L30" s="48"/>
      <c r="M30" s="48"/>
      <c r="N30" s="48"/>
      <c r="O30" s="48"/>
      <c r="P30" s="48"/>
      <c r="Q30" s="48"/>
      <c r="R30" s="48"/>
      <c r="S30" s="48"/>
    </row>
    <row r="31" spans="3:19" ht="38.25" customHeight="1" x14ac:dyDescent="0.25">
      <c r="C31" s="50" t="s">
        <v>19</v>
      </c>
      <c r="D31" s="51" t="s">
        <v>129</v>
      </c>
      <c r="E31" s="48"/>
      <c r="F31" s="48"/>
      <c r="G31" s="48"/>
      <c r="H31" s="48"/>
      <c r="I31" s="48"/>
      <c r="J31" s="48"/>
      <c r="K31" s="48"/>
      <c r="L31" s="48"/>
      <c r="M31" s="48"/>
      <c r="N31" s="48"/>
      <c r="O31" s="48"/>
      <c r="P31" s="48"/>
      <c r="Q31" s="48"/>
      <c r="R31" s="48"/>
      <c r="S31" s="48"/>
    </row>
    <row r="32" spans="3:19" ht="56.25" customHeight="1" x14ac:dyDescent="0.25">
      <c r="C32" s="50" t="s">
        <v>20</v>
      </c>
      <c r="D32" s="51" t="s">
        <v>136</v>
      </c>
      <c r="E32" s="48"/>
      <c r="F32" s="48"/>
      <c r="G32" s="48"/>
      <c r="H32" s="48"/>
      <c r="I32" s="48"/>
      <c r="J32" s="48"/>
      <c r="K32" s="48"/>
      <c r="L32" s="48"/>
      <c r="M32" s="48"/>
      <c r="N32" s="48"/>
      <c r="O32" s="48"/>
      <c r="P32" s="48"/>
      <c r="Q32" s="48"/>
      <c r="R32" s="48"/>
      <c r="S32" s="48"/>
    </row>
    <row r="33" spans="3:19" ht="56.25" customHeight="1" x14ac:dyDescent="0.25">
      <c r="C33" s="50" t="s">
        <v>145</v>
      </c>
      <c r="D33" s="51" t="s">
        <v>131</v>
      </c>
      <c r="E33" s="48"/>
      <c r="F33" s="48"/>
      <c r="G33" s="48"/>
      <c r="H33" s="48"/>
      <c r="I33" s="48"/>
      <c r="J33" s="48"/>
      <c r="K33" s="48"/>
      <c r="L33" s="48"/>
      <c r="M33" s="48"/>
      <c r="N33" s="48"/>
      <c r="O33" s="48"/>
      <c r="P33" s="48"/>
      <c r="Q33" s="48"/>
      <c r="R33" s="48"/>
      <c r="S33" s="48"/>
    </row>
    <row r="34" spans="3:19" ht="56.25" customHeight="1" x14ac:dyDescent="0.25">
      <c r="C34" s="50" t="s">
        <v>146</v>
      </c>
      <c r="D34" s="48" t="s">
        <v>137</v>
      </c>
      <c r="E34" s="48"/>
      <c r="F34" s="48"/>
      <c r="G34" s="48"/>
      <c r="H34" s="48"/>
      <c r="I34" s="48"/>
      <c r="J34" s="48"/>
      <c r="K34" s="48"/>
      <c r="L34" s="48"/>
      <c r="M34" s="48"/>
      <c r="N34" s="48"/>
      <c r="O34" s="48"/>
      <c r="P34" s="48"/>
      <c r="Q34" s="48"/>
      <c r="R34" s="48"/>
      <c r="S34" s="48"/>
    </row>
    <row r="35" spans="3:19" ht="56.25" customHeight="1" x14ac:dyDescent="0.25">
      <c r="C35" s="50" t="s">
        <v>21</v>
      </c>
      <c r="D35" s="51" t="s">
        <v>100</v>
      </c>
      <c r="E35" s="48"/>
      <c r="F35" s="48"/>
      <c r="G35" s="48"/>
      <c r="H35" s="48"/>
      <c r="I35" s="48"/>
      <c r="J35" s="48"/>
      <c r="K35" s="48"/>
      <c r="L35" s="48"/>
      <c r="M35" s="48"/>
      <c r="N35" s="48"/>
      <c r="O35" s="48"/>
      <c r="P35" s="48"/>
      <c r="Q35" s="48"/>
      <c r="R35" s="48"/>
      <c r="S35" s="48"/>
    </row>
    <row r="36" spans="3:19" ht="56.25" customHeight="1" x14ac:dyDescent="0.25">
      <c r="C36" s="50" t="s">
        <v>22</v>
      </c>
      <c r="D36" s="51" t="s">
        <v>138</v>
      </c>
      <c r="E36" s="48"/>
      <c r="F36" s="48"/>
      <c r="G36" s="48"/>
      <c r="H36" s="48"/>
      <c r="I36" s="48"/>
      <c r="J36" s="48"/>
      <c r="K36" s="48"/>
      <c r="L36" s="48"/>
      <c r="M36" s="48"/>
      <c r="N36" s="48"/>
      <c r="O36" s="48"/>
      <c r="P36" s="48"/>
      <c r="Q36" s="48"/>
      <c r="R36" s="48"/>
      <c r="S36" s="48"/>
    </row>
    <row r="37" spans="3:19" ht="56.25" customHeight="1" x14ac:dyDescent="0.25">
      <c r="C37" s="50" t="s">
        <v>23</v>
      </c>
      <c r="D37" s="51" t="s">
        <v>139</v>
      </c>
      <c r="E37" s="48"/>
      <c r="F37" s="48"/>
      <c r="G37" s="48"/>
      <c r="H37" s="48"/>
      <c r="I37" s="48"/>
      <c r="J37" s="48"/>
      <c r="K37" s="48"/>
      <c r="L37" s="48"/>
      <c r="M37" s="48"/>
      <c r="N37" s="48"/>
      <c r="O37" s="48"/>
      <c r="P37" s="48"/>
      <c r="Q37" s="48"/>
      <c r="R37" s="48"/>
      <c r="S37" s="48"/>
    </row>
    <row r="38" spans="3:19" ht="38.25" customHeight="1" x14ac:dyDescent="0.25">
      <c r="C38" s="50" t="s">
        <v>12</v>
      </c>
      <c r="D38" s="51" t="s">
        <v>131</v>
      </c>
      <c r="E38" s="48"/>
      <c r="F38" s="48"/>
      <c r="G38" s="48"/>
      <c r="H38" s="48"/>
      <c r="I38" s="48"/>
      <c r="J38" s="48"/>
      <c r="K38" s="48"/>
      <c r="L38" s="48"/>
      <c r="M38" s="48"/>
      <c r="N38" s="48"/>
      <c r="O38" s="48"/>
      <c r="P38" s="48"/>
      <c r="Q38" s="48"/>
      <c r="R38" s="48"/>
      <c r="S38" s="48"/>
    </row>
    <row r="39" spans="3:19" x14ac:dyDescent="0.25">
      <c r="C39" s="47"/>
    </row>
  </sheetData>
  <mergeCells count="9">
    <mergeCell ref="D3:R10"/>
    <mergeCell ref="C14:C15"/>
    <mergeCell ref="D14:D15"/>
    <mergeCell ref="E14:S14"/>
    <mergeCell ref="E15:G15"/>
    <mergeCell ref="H15:J15"/>
    <mergeCell ref="K15:M15"/>
    <mergeCell ref="N15:P15"/>
    <mergeCell ref="Q15:S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L11"/>
  <sheetViews>
    <sheetView topLeftCell="A7" workbookViewId="0">
      <selection activeCell="B9" sqref="B9:L11"/>
    </sheetView>
  </sheetViews>
  <sheetFormatPr defaultRowHeight="15" x14ac:dyDescent="0.25"/>
  <cols>
    <col min="5" max="5" width="28.85546875" customWidth="1"/>
    <col min="6" max="6" width="15.7109375" customWidth="1"/>
    <col min="8" max="8" width="14.28515625" customWidth="1"/>
    <col min="12" max="12" width="12.140625" customWidth="1"/>
  </cols>
  <sheetData>
    <row r="3" spans="2:12" x14ac:dyDescent="0.25">
      <c r="B3" s="141" t="s">
        <v>157</v>
      </c>
      <c r="C3" s="141"/>
      <c r="D3" s="141"/>
      <c r="E3" s="141"/>
      <c r="F3" s="141"/>
      <c r="G3" s="141"/>
      <c r="H3" s="141"/>
      <c r="I3" s="141"/>
      <c r="J3" s="141"/>
      <c r="K3" s="141"/>
      <c r="L3" s="141"/>
    </row>
    <row r="6" spans="2:12" ht="15.75" thickBot="1" x14ac:dyDescent="0.3"/>
    <row r="7" spans="2:12" ht="195.75" thickBot="1" x14ac:dyDescent="0.3">
      <c r="B7" s="13" t="s">
        <v>2</v>
      </c>
      <c r="C7" s="14" t="s">
        <v>147</v>
      </c>
      <c r="D7" s="14" t="s">
        <v>148</v>
      </c>
      <c r="E7" s="14" t="s">
        <v>149</v>
      </c>
      <c r="F7" s="14" t="s">
        <v>150</v>
      </c>
      <c r="G7" s="14" t="s">
        <v>151</v>
      </c>
      <c r="H7" s="14" t="s">
        <v>152</v>
      </c>
      <c r="I7" s="14" t="s">
        <v>153</v>
      </c>
      <c r="J7" s="14" t="s">
        <v>154</v>
      </c>
      <c r="K7" s="14" t="s">
        <v>155</v>
      </c>
      <c r="L7" s="14" t="s">
        <v>156</v>
      </c>
    </row>
    <row r="8" spans="2:12" ht="15.75" thickBot="1" x14ac:dyDescent="0.3">
      <c r="B8" s="15">
        <v>1</v>
      </c>
      <c r="C8" s="16">
        <v>2</v>
      </c>
      <c r="D8" s="16">
        <v>3</v>
      </c>
      <c r="E8" s="16">
        <v>4</v>
      </c>
      <c r="F8" s="16">
        <v>5</v>
      </c>
      <c r="G8" s="16">
        <v>6</v>
      </c>
      <c r="H8" s="16">
        <v>7</v>
      </c>
      <c r="I8" s="16">
        <v>8</v>
      </c>
      <c r="J8" s="16">
        <v>9</v>
      </c>
      <c r="K8" s="16">
        <v>10</v>
      </c>
      <c r="L8" s="16">
        <v>11</v>
      </c>
    </row>
    <row r="9" spans="2:12" ht="210.75" customHeight="1" thickBot="1" x14ac:dyDescent="0.3">
      <c r="B9" s="100">
        <v>1</v>
      </c>
      <c r="C9" s="101">
        <v>1</v>
      </c>
      <c r="D9" s="101" t="s">
        <v>281</v>
      </c>
      <c r="E9" s="101" t="s">
        <v>282</v>
      </c>
      <c r="F9" s="101" t="s">
        <v>283</v>
      </c>
      <c r="G9" s="101" t="s">
        <v>284</v>
      </c>
      <c r="H9" s="101" t="s">
        <v>285</v>
      </c>
      <c r="I9" s="101">
        <v>265</v>
      </c>
      <c r="J9" s="101">
        <v>13</v>
      </c>
      <c r="K9" s="101">
        <v>7</v>
      </c>
      <c r="L9" s="101">
        <v>2</v>
      </c>
    </row>
    <row r="10" spans="2:12" ht="150.75" thickBot="1" x14ac:dyDescent="0.3">
      <c r="B10" s="100">
        <v>2</v>
      </c>
      <c r="C10" s="101">
        <v>1</v>
      </c>
      <c r="D10" s="101" t="s">
        <v>281</v>
      </c>
      <c r="E10" s="101" t="s">
        <v>286</v>
      </c>
      <c r="F10" s="101" t="s">
        <v>287</v>
      </c>
      <c r="G10" s="101" t="s">
        <v>288</v>
      </c>
      <c r="H10" s="101" t="s">
        <v>285</v>
      </c>
      <c r="I10" s="101">
        <v>2178</v>
      </c>
      <c r="J10" s="101">
        <v>13</v>
      </c>
      <c r="K10" s="101">
        <v>7</v>
      </c>
      <c r="L10" s="101">
        <v>2</v>
      </c>
    </row>
    <row r="11" spans="2:12" ht="150.75" thickBot="1" x14ac:dyDescent="0.3">
      <c r="B11" s="100">
        <v>3</v>
      </c>
      <c r="C11" s="101">
        <v>1</v>
      </c>
      <c r="D11" s="101" t="s">
        <v>281</v>
      </c>
      <c r="E11" s="101" t="s">
        <v>289</v>
      </c>
      <c r="F11" s="101" t="s">
        <v>290</v>
      </c>
      <c r="G11" s="101" t="s">
        <v>291</v>
      </c>
      <c r="H11" s="101" t="s">
        <v>285</v>
      </c>
      <c r="I11" s="101">
        <v>1579</v>
      </c>
      <c r="J11" s="101">
        <v>13</v>
      </c>
      <c r="K11" s="101">
        <v>7</v>
      </c>
      <c r="L11" s="101">
        <v>2</v>
      </c>
    </row>
  </sheetData>
  <mergeCells count="1">
    <mergeCell ref="B3:L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6:N18"/>
  <sheetViews>
    <sheetView topLeftCell="A10" workbookViewId="0">
      <selection activeCell="E14" sqref="E14:E18"/>
    </sheetView>
  </sheetViews>
  <sheetFormatPr defaultRowHeight="15" x14ac:dyDescent="0.25"/>
  <cols>
    <col min="3" max="3" width="36.85546875" customWidth="1"/>
    <col min="4" max="4" width="34" customWidth="1"/>
  </cols>
  <sheetData>
    <row r="6" spans="2:14" x14ac:dyDescent="0.25">
      <c r="C6" s="141" t="s">
        <v>158</v>
      </c>
      <c r="D6" s="141"/>
      <c r="E6" s="141"/>
      <c r="F6" s="141"/>
      <c r="G6" s="141"/>
      <c r="H6" s="141"/>
      <c r="I6" s="141"/>
      <c r="J6" s="141"/>
      <c r="K6" s="141"/>
      <c r="L6" s="141"/>
      <c r="M6" s="141"/>
      <c r="N6" s="141"/>
    </row>
    <row r="9" spans="2:14" ht="15.75" thickBot="1" x14ac:dyDescent="0.3"/>
    <row r="10" spans="2:14" ht="15.75" thickBot="1" x14ac:dyDescent="0.3">
      <c r="B10" s="13" t="s">
        <v>2</v>
      </c>
      <c r="C10" s="14" t="s">
        <v>159</v>
      </c>
      <c r="D10" s="14" t="s">
        <v>160</v>
      </c>
      <c r="E10" s="52"/>
    </row>
    <row r="11" spans="2:14" ht="73.5" customHeight="1" x14ac:dyDescent="0.25">
      <c r="B11" s="137">
        <v>1</v>
      </c>
      <c r="C11" s="53" t="s">
        <v>161</v>
      </c>
      <c r="D11" s="137" t="s">
        <v>164</v>
      </c>
      <c r="E11" s="142" t="s">
        <v>292</v>
      </c>
    </row>
    <row r="12" spans="2:14" ht="73.5" customHeight="1" x14ac:dyDescent="0.25">
      <c r="B12" s="138"/>
      <c r="C12" s="54" t="s">
        <v>162</v>
      </c>
      <c r="D12" s="138"/>
      <c r="E12" s="143"/>
    </row>
    <row r="13" spans="2:14" ht="73.5" customHeight="1" thickBot="1" x14ac:dyDescent="0.3">
      <c r="B13" s="139"/>
      <c r="C13" s="46" t="s">
        <v>163</v>
      </c>
      <c r="D13" s="139"/>
      <c r="E13" s="144"/>
    </row>
    <row r="14" spans="2:14" ht="73.5" customHeight="1" thickBot="1" x14ac:dyDescent="0.3">
      <c r="B14" s="15">
        <v>2</v>
      </c>
      <c r="C14" s="43" t="s">
        <v>165</v>
      </c>
      <c r="D14" s="16" t="s">
        <v>166</v>
      </c>
      <c r="E14" s="43">
        <v>50956</v>
      </c>
    </row>
    <row r="15" spans="2:14" ht="73.5" customHeight="1" thickBot="1" x14ac:dyDescent="0.3">
      <c r="B15" s="45">
        <v>43467</v>
      </c>
      <c r="C15" s="43" t="s">
        <v>167</v>
      </c>
      <c r="D15" s="16" t="s">
        <v>166</v>
      </c>
      <c r="E15" s="43">
        <v>40473</v>
      </c>
    </row>
    <row r="16" spans="2:14" ht="73.5" customHeight="1" thickBot="1" x14ac:dyDescent="0.3">
      <c r="B16" s="45">
        <v>43498</v>
      </c>
      <c r="C16" s="43" t="s">
        <v>168</v>
      </c>
      <c r="D16" s="16" t="s">
        <v>166</v>
      </c>
      <c r="E16" s="43">
        <v>0</v>
      </c>
    </row>
    <row r="17" spans="2:5" ht="73.5" customHeight="1" thickBot="1" x14ac:dyDescent="0.3">
      <c r="B17" s="15">
        <v>3</v>
      </c>
      <c r="C17" s="43" t="s">
        <v>169</v>
      </c>
      <c r="D17" s="16" t="s">
        <v>170</v>
      </c>
      <c r="E17" s="43">
        <v>1</v>
      </c>
    </row>
    <row r="18" spans="2:5" ht="73.5" customHeight="1" thickBot="1" x14ac:dyDescent="0.3">
      <c r="B18" s="15">
        <v>4</v>
      </c>
      <c r="C18" s="43" t="s">
        <v>171</v>
      </c>
      <c r="D18" s="16" t="s">
        <v>170</v>
      </c>
      <c r="E18" s="43">
        <v>7</v>
      </c>
    </row>
  </sheetData>
  <mergeCells count="4">
    <mergeCell ref="C6:N6"/>
    <mergeCell ref="B11:B13"/>
    <mergeCell ref="D11:D13"/>
    <mergeCell ref="E11: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3</vt:i4>
      </vt:variant>
    </vt:vector>
  </HeadingPairs>
  <TitlesOfParts>
    <vt:vector size="19" baseType="lpstr">
      <vt:lpstr>прил 1</vt:lpstr>
      <vt:lpstr>Прил 7  1. Инф-ция о ТСО (2)</vt:lpstr>
      <vt:lpstr>Прил 7 2. Показатели качест (2</vt:lpstr>
      <vt:lpstr>Прил 7 2.2 Рейтинг структ е (2</vt:lpstr>
      <vt:lpstr>Прил 7 3 ТП</vt:lpstr>
      <vt:lpstr>Прил 7 3.5 Стоим-сть ТП</vt:lpstr>
      <vt:lpstr>Прил 7 4.1 Колич-во обращений</vt:lpstr>
      <vt:lpstr>Прил 7 4.2  Инф-ция об офисах</vt:lpstr>
      <vt:lpstr>Прил 7 4.3  Инф-ция о заочн</vt:lpstr>
      <vt:lpstr>Прил 7 4.4 Категория обращений</vt:lpstr>
      <vt:lpstr>Прил 7 4.5 Допуслуги</vt:lpstr>
      <vt:lpstr>Прил 7 4.6 Мероприятия</vt:lpstr>
      <vt:lpstr>Прил 7 4.7 Опросы потребителей</vt:lpstr>
      <vt:lpstr>Прил 7 4.8 Мероприятия по качес</vt:lpstr>
      <vt:lpstr>Прил 7 4.9 Информация по обраще</vt:lpstr>
      <vt:lpstr>Износ</vt:lpstr>
      <vt:lpstr>'Прил 7 2. Показатели качест (2'!Область_печати</vt:lpstr>
      <vt:lpstr>'Прил 7 2.2 Рейтинг структ е (2'!Область_печати</vt:lpstr>
      <vt:lpstr>'Прил 7 3 ТП'!Область_печати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2020-04-06T06:14:43Z</dcterms:modified>
</cp:coreProperties>
</file>