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825" windowHeight="8100" activeTab="5"/>
  </bookViews>
  <sheets>
    <sheet name="ЛРЭС" sheetId="6" r:id="rId1"/>
    <sheet name="КРЭС " sheetId="29" r:id="rId2"/>
    <sheet name="МРЭС " sheetId="27" r:id="rId3"/>
    <sheet name="ЮЗРЭС" sheetId="25" r:id="rId4"/>
    <sheet name="ВРЭС " sheetId="26" r:id="rId5"/>
    <sheet name="СРЭС" sheetId="28" r:id="rId6"/>
  </sheets>
  <definedNames>
    <definedName name="_xlnm._FilterDatabase" localSheetId="4" hidden="1">'ВРЭС '!$A$2:$J$105</definedName>
    <definedName name="_xlnm._FilterDatabase" localSheetId="1" hidden="1">'КРЭС '!$A$2:$J$561</definedName>
    <definedName name="_xlnm._FilterDatabase" localSheetId="0" hidden="1">ЛРЭС!$A$3:$J$256</definedName>
    <definedName name="_xlnm._FilterDatabase" localSheetId="2" hidden="1">'МРЭС '!$A$2:$J$120</definedName>
    <definedName name="_xlnm._FilterDatabase" localSheetId="5" hidden="1">СРЭС!$A$2:$J$75</definedName>
    <definedName name="_xlnm._FilterDatabase" localSheetId="3" hidden="1">ЮЗРЭС!$A$2:$J$224</definedName>
    <definedName name="_xlnm.Print_Titles" localSheetId="0">ЛРЭС!$2:$3</definedName>
    <definedName name="_xlnm.Print_Area" localSheetId="0">ЛРЭС!$A$2:$H$3</definedName>
  </definedNames>
  <calcPr calcId="152511"/>
</workbook>
</file>

<file path=xl/calcChain.xml><?xml version="1.0" encoding="utf-8"?>
<calcChain xmlns="http://schemas.openxmlformats.org/spreadsheetml/2006/main">
  <c r="L5" i="28" l="1"/>
  <c r="L6" i="28"/>
  <c r="L7" i="28"/>
  <c r="L8" i="28"/>
  <c r="L9" i="28"/>
  <c r="L10" i="28"/>
  <c r="L11" i="28"/>
  <c r="L12" i="28"/>
  <c r="L13" i="28"/>
  <c r="L14" i="28"/>
  <c r="L15" i="28"/>
  <c r="L16" i="28"/>
  <c r="L17" i="28"/>
  <c r="L18" i="28"/>
  <c r="L19" i="28"/>
  <c r="L20" i="28"/>
  <c r="L21" i="28"/>
  <c r="L22" i="28"/>
  <c r="L23" i="28"/>
  <c r="L24" i="28"/>
  <c r="L25" i="28"/>
  <c r="L26" i="28"/>
  <c r="L27" i="28"/>
  <c r="L28" i="28"/>
  <c r="L29" i="28"/>
  <c r="L30" i="28"/>
  <c r="L31" i="28"/>
  <c r="L32" i="28"/>
  <c r="L33" i="28"/>
  <c r="L34" i="28"/>
  <c r="L35" i="28"/>
  <c r="L36" i="28"/>
  <c r="L37" i="28"/>
  <c r="L38" i="28"/>
  <c r="L39" i="28"/>
  <c r="L40" i="28"/>
  <c r="L41" i="28"/>
  <c r="L42" i="28"/>
  <c r="L43" i="28"/>
  <c r="L44" i="28"/>
  <c r="L45" i="28"/>
  <c r="L46" i="28"/>
  <c r="L47" i="28"/>
  <c r="L48" i="28"/>
  <c r="L49" i="28"/>
  <c r="L50" i="28"/>
  <c r="L51" i="28"/>
  <c r="L52" i="28"/>
  <c r="L53" i="28"/>
  <c r="L54" i="28"/>
  <c r="L55" i="28"/>
  <c r="L56" i="28"/>
  <c r="L57" i="28"/>
  <c r="L58" i="28"/>
  <c r="L59" i="28"/>
  <c r="L60" i="28"/>
  <c r="L61" i="28"/>
  <c r="L62" i="28"/>
  <c r="L63" i="28"/>
  <c r="L64" i="28"/>
  <c r="L65" i="28"/>
  <c r="L66" i="28"/>
  <c r="L67" i="28"/>
  <c r="L68" i="28"/>
  <c r="L69" i="28"/>
  <c r="L70" i="28"/>
  <c r="L71" i="28"/>
  <c r="L72" i="28"/>
  <c r="L73" i="28"/>
  <c r="L74" i="28"/>
  <c r="L75" i="28"/>
  <c r="L4" i="28"/>
  <c r="L105" i="26"/>
  <c r="L104" i="26"/>
  <c r="L103" i="26"/>
  <c r="L102" i="26"/>
  <c r="L101" i="26"/>
  <c r="L100" i="26"/>
  <c r="L99" i="26"/>
  <c r="L98" i="26"/>
  <c r="L97" i="26"/>
  <c r="L96" i="26"/>
  <c r="L95" i="26"/>
  <c r="L94" i="26"/>
  <c r="L93" i="26"/>
  <c r="L92" i="26"/>
  <c r="L91" i="26"/>
  <c r="L90" i="26"/>
  <c r="L89" i="26"/>
  <c r="L88" i="26"/>
  <c r="L87" i="26"/>
  <c r="L86" i="26"/>
  <c r="L85" i="26"/>
  <c r="L84" i="26"/>
  <c r="L83" i="26"/>
  <c r="L82" i="26"/>
  <c r="L81" i="26"/>
  <c r="L80" i="26"/>
  <c r="L79" i="26"/>
  <c r="L78" i="26"/>
  <c r="L77" i="26"/>
  <c r="L76" i="26"/>
  <c r="L75" i="26"/>
  <c r="L74" i="26"/>
  <c r="L73" i="26"/>
  <c r="L72" i="26"/>
  <c r="L71" i="26"/>
  <c r="L70" i="26"/>
  <c r="L69" i="26"/>
  <c r="L68" i="26"/>
  <c r="L67" i="26"/>
  <c r="L66" i="26"/>
  <c r="L65" i="26"/>
  <c r="L64" i="26"/>
  <c r="L63" i="26"/>
  <c r="L62" i="26"/>
  <c r="L61" i="26"/>
  <c r="L60" i="26"/>
  <c r="L59" i="26"/>
  <c r="L58" i="26"/>
  <c r="L57" i="26"/>
  <c r="L56" i="26"/>
  <c r="L55" i="26"/>
  <c r="L54" i="26"/>
  <c r="L53" i="26"/>
  <c r="L52" i="26"/>
  <c r="L51" i="26"/>
  <c r="L50" i="26"/>
  <c r="L49" i="26"/>
  <c r="L48" i="26"/>
  <c r="L47" i="26"/>
  <c r="L46" i="26"/>
  <c r="L45" i="26"/>
  <c r="L44" i="26"/>
  <c r="L43" i="26"/>
  <c r="L42" i="26"/>
  <c r="L41" i="26"/>
  <c r="L40" i="26"/>
  <c r="L39" i="26"/>
  <c r="L38" i="26"/>
  <c r="L37" i="26"/>
  <c r="L36" i="26"/>
  <c r="L35" i="26"/>
  <c r="L34" i="26"/>
  <c r="L33" i="26"/>
  <c r="L32" i="26"/>
  <c r="L31" i="26"/>
  <c r="L30" i="26"/>
  <c r="L29" i="26"/>
  <c r="L28" i="26"/>
  <c r="L27" i="26"/>
  <c r="L26" i="26"/>
  <c r="L25" i="26"/>
  <c r="L24" i="26"/>
  <c r="L23" i="26"/>
  <c r="L22" i="26"/>
  <c r="L21" i="26"/>
  <c r="L20" i="26"/>
  <c r="L19" i="26"/>
  <c r="L18" i="26"/>
  <c r="L17" i="26"/>
  <c r="L16" i="26"/>
  <c r="L15" i="26"/>
  <c r="L14" i="26"/>
  <c r="L13" i="26"/>
  <c r="L12" i="26"/>
  <c r="L11" i="26"/>
  <c r="L10" i="26"/>
  <c r="L9" i="26"/>
  <c r="L8" i="26"/>
  <c r="L7" i="26"/>
  <c r="L6" i="26"/>
  <c r="L5" i="26"/>
  <c r="L4" i="26"/>
  <c r="L224" i="25"/>
  <c r="L223" i="25"/>
  <c r="L222" i="25"/>
  <c r="L221" i="25"/>
  <c r="L220" i="25"/>
  <c r="L219" i="25"/>
  <c r="L217" i="25"/>
  <c r="L216" i="25"/>
  <c r="L215" i="25"/>
  <c r="L212" i="25"/>
  <c r="L211" i="25"/>
  <c r="L209" i="25"/>
  <c r="L208" i="25"/>
  <c r="L207" i="25"/>
  <c r="L206" i="25"/>
  <c r="L205" i="25"/>
  <c r="L204" i="25"/>
  <c r="L203" i="25"/>
  <c r="L202" i="25"/>
  <c r="L200" i="25"/>
  <c r="L199" i="25"/>
  <c r="L198" i="25"/>
  <c r="L197" i="25"/>
  <c r="L196" i="25"/>
  <c r="L195" i="25"/>
  <c r="L194" i="25"/>
  <c r="L192" i="25"/>
  <c r="L191" i="25"/>
  <c r="L190" i="25"/>
  <c r="L189" i="25"/>
  <c r="L187" i="25"/>
  <c r="L186" i="25"/>
  <c r="L185" i="25"/>
  <c r="L184" i="25"/>
  <c r="L183" i="25"/>
  <c r="L182" i="25"/>
  <c r="L181" i="25"/>
  <c r="L180" i="25"/>
  <c r="L179" i="25"/>
  <c r="L178" i="25"/>
  <c r="L177" i="25"/>
  <c r="L176" i="25"/>
  <c r="L175" i="25"/>
  <c r="L174" i="25"/>
  <c r="L173" i="25"/>
  <c r="L171" i="25"/>
  <c r="L170" i="25"/>
  <c r="L169" i="25"/>
  <c r="L168" i="25"/>
  <c r="L167" i="25"/>
  <c r="L166" i="25"/>
  <c r="L165" i="25"/>
  <c r="L164" i="25"/>
  <c r="L163" i="25"/>
  <c r="L162" i="25"/>
  <c r="L161" i="25"/>
  <c r="L160" i="25"/>
  <c r="L159" i="25"/>
  <c r="L158" i="25"/>
  <c r="L157" i="25"/>
  <c r="L156" i="25"/>
  <c r="L155" i="25"/>
  <c r="L154" i="25"/>
  <c r="L153" i="25"/>
  <c r="L152" i="25"/>
  <c r="L151" i="25"/>
  <c r="L150" i="25"/>
  <c r="L149" i="25"/>
  <c r="L147" i="25"/>
  <c r="L145" i="25"/>
  <c r="L144" i="25"/>
  <c r="L143" i="25"/>
  <c r="L141" i="25"/>
  <c r="L140" i="25"/>
  <c r="L139" i="25"/>
  <c r="L138" i="25"/>
  <c r="L137" i="25"/>
  <c r="L136" i="25"/>
  <c r="L135" i="25"/>
  <c r="L134" i="25"/>
  <c r="L133" i="25"/>
  <c r="L132" i="25"/>
  <c r="L131" i="25"/>
  <c r="L130" i="25"/>
  <c r="L129" i="25"/>
  <c r="L128" i="25"/>
  <c r="L127" i="25"/>
  <c r="L124" i="25"/>
  <c r="L123" i="25"/>
  <c r="L122" i="25"/>
  <c r="L121" i="25"/>
  <c r="L120" i="25"/>
  <c r="L119" i="25"/>
  <c r="L118" i="25"/>
  <c r="L117" i="25"/>
  <c r="L116" i="25"/>
  <c r="L115" i="25"/>
  <c r="L113" i="25"/>
  <c r="L112" i="25"/>
  <c r="L111" i="25"/>
  <c r="L108" i="25"/>
  <c r="L107" i="25"/>
  <c r="L105" i="25"/>
  <c r="L104" i="25"/>
  <c r="L103" i="25"/>
  <c r="L102" i="25"/>
  <c r="L100" i="25"/>
  <c r="L99" i="25"/>
  <c r="L98" i="25"/>
  <c r="L97" i="25"/>
  <c r="L96" i="25"/>
  <c r="L95" i="25"/>
  <c r="L94" i="25"/>
  <c r="L93" i="25"/>
  <c r="L92" i="25"/>
  <c r="L91" i="25"/>
  <c r="L90" i="25"/>
  <c r="L89" i="25"/>
  <c r="L87" i="25"/>
  <c r="L86" i="25"/>
  <c r="L85" i="25"/>
  <c r="L84" i="25"/>
  <c r="L83" i="25"/>
  <c r="L82" i="25"/>
  <c r="L79" i="25"/>
  <c r="L78" i="25"/>
  <c r="L77" i="25"/>
  <c r="L76" i="25"/>
  <c r="L75" i="25"/>
  <c r="L74" i="25"/>
  <c r="L73" i="25"/>
  <c r="L72" i="25"/>
  <c r="L65" i="25"/>
  <c r="L66" i="25"/>
  <c r="L67" i="25"/>
  <c r="L68" i="25"/>
  <c r="L69" i="25"/>
  <c r="L70" i="25"/>
  <c r="L64" i="25"/>
  <c r="L62" i="25"/>
  <c r="L61" i="25"/>
  <c r="L60" i="25"/>
  <c r="L59" i="25"/>
  <c r="L58" i="25"/>
  <c r="L57" i="25"/>
  <c r="L56" i="25"/>
  <c r="L55" i="25"/>
  <c r="L54" i="25"/>
  <c r="L53" i="25"/>
  <c r="L52" i="25"/>
  <c r="L51" i="25"/>
  <c r="L50" i="25"/>
  <c r="L49" i="25"/>
  <c r="L48" i="25"/>
  <c r="L47" i="25"/>
  <c r="L46" i="25"/>
  <c r="L45" i="25"/>
  <c r="L44" i="25"/>
  <c r="L43" i="25"/>
  <c r="L40" i="25"/>
  <c r="L41" i="25"/>
  <c r="L39" i="25"/>
  <c r="L32" i="25"/>
  <c r="L33" i="25"/>
  <c r="L34" i="25"/>
  <c r="L35" i="25"/>
  <c r="L36" i="25"/>
  <c r="L37" i="25"/>
  <c r="L31" i="25"/>
  <c r="L21" i="25"/>
  <c r="L22" i="25"/>
  <c r="L23" i="25"/>
  <c r="L24" i="25"/>
  <c r="L25" i="25"/>
  <c r="L26" i="25"/>
  <c r="L27" i="25"/>
  <c r="L28" i="25"/>
  <c r="L29" i="25"/>
  <c r="L20" i="25"/>
  <c r="L14" i="25"/>
  <c r="L15" i="25"/>
  <c r="L16" i="25"/>
  <c r="L17" i="25"/>
  <c r="L18" i="25"/>
  <c r="L13" i="25"/>
  <c r="L6" i="25"/>
  <c r="L7" i="25"/>
  <c r="L8" i="25"/>
  <c r="L9" i="25"/>
  <c r="L10" i="25"/>
  <c r="L11" i="25"/>
  <c r="L5" i="25"/>
  <c r="L5" i="27"/>
  <c r="L6" i="27"/>
  <c r="L7" i="27"/>
  <c r="L8" i="27"/>
  <c r="L9" i="27"/>
  <c r="L10" i="27"/>
  <c r="L11" i="27"/>
  <c r="L12" i="27"/>
  <c r="L13" i="27"/>
  <c r="L14" i="27"/>
  <c r="L15" i="27"/>
  <c r="L16" i="27"/>
  <c r="L17" i="27"/>
  <c r="L18" i="27"/>
  <c r="L19" i="27"/>
  <c r="L20" i="27"/>
  <c r="L21" i="27"/>
  <c r="L22" i="27"/>
  <c r="L23" i="27"/>
  <c r="L24" i="27"/>
  <c r="L25" i="27"/>
  <c r="L26" i="27"/>
  <c r="L27" i="27"/>
  <c r="L28" i="27"/>
  <c r="L29" i="27"/>
  <c r="L30" i="27"/>
  <c r="L31" i="27"/>
  <c r="L32" i="27"/>
  <c r="L33" i="27"/>
  <c r="L34" i="27"/>
  <c r="L35" i="27"/>
  <c r="L36" i="27"/>
  <c r="L37" i="27"/>
  <c r="L38" i="27"/>
  <c r="L39" i="27"/>
  <c r="L40" i="27"/>
  <c r="L41" i="27"/>
  <c r="L42" i="27"/>
  <c r="L43" i="27"/>
  <c r="L44" i="27"/>
  <c r="L45" i="27"/>
  <c r="L46" i="27"/>
  <c r="L47" i="27"/>
  <c r="L48" i="27"/>
  <c r="L49" i="27"/>
  <c r="L50" i="27"/>
  <c r="L51" i="27"/>
  <c r="L52" i="27"/>
  <c r="L53" i="27"/>
  <c r="L54" i="27"/>
  <c r="L55" i="27"/>
  <c r="L56" i="27"/>
  <c r="L57" i="27"/>
  <c r="L58" i="27"/>
  <c r="L59" i="27"/>
  <c r="L60" i="27"/>
  <c r="L61" i="27"/>
  <c r="L62" i="27"/>
  <c r="L63" i="27"/>
  <c r="L64" i="27"/>
  <c r="L65" i="27"/>
  <c r="L66" i="27"/>
  <c r="L67" i="27"/>
  <c r="L68" i="27"/>
  <c r="L69" i="27"/>
  <c r="L70" i="27"/>
  <c r="L71" i="27"/>
  <c r="L72" i="27"/>
  <c r="L73" i="27"/>
  <c r="L74" i="27"/>
  <c r="L75" i="27"/>
  <c r="L76" i="27"/>
  <c r="L77" i="27"/>
  <c r="L78" i="27"/>
  <c r="L79" i="27"/>
  <c r="L80" i="27"/>
  <c r="L81" i="27"/>
  <c r="L82" i="27"/>
  <c r="L83" i="27"/>
  <c r="L84" i="27"/>
  <c r="L85" i="27"/>
  <c r="L86" i="27"/>
  <c r="L87" i="27"/>
  <c r="L88" i="27"/>
  <c r="L89" i="27"/>
  <c r="L90" i="27"/>
  <c r="L91" i="27"/>
  <c r="L92" i="27"/>
  <c r="L93" i="27"/>
  <c r="L94" i="27"/>
  <c r="L95" i="27"/>
  <c r="L96" i="27"/>
  <c r="L97" i="27"/>
  <c r="L98" i="27"/>
  <c r="L99" i="27"/>
  <c r="L100" i="27"/>
  <c r="L101" i="27"/>
  <c r="L102" i="27"/>
  <c r="L103" i="27"/>
  <c r="L104" i="27"/>
  <c r="L105" i="27"/>
  <c r="L106" i="27"/>
  <c r="L107" i="27"/>
  <c r="L108" i="27"/>
  <c r="L109" i="27"/>
  <c r="L110" i="27"/>
  <c r="L111" i="27"/>
  <c r="L112" i="27"/>
  <c r="L113" i="27"/>
  <c r="L114" i="27"/>
  <c r="L115" i="27"/>
  <c r="L116" i="27"/>
  <c r="L117" i="27"/>
  <c r="L118" i="27"/>
  <c r="L119" i="27"/>
  <c r="L120" i="27"/>
  <c r="L4" i="27"/>
  <c r="L4" i="29"/>
  <c r="L465" i="29"/>
  <c r="L468" i="29"/>
  <c r="L469" i="29"/>
  <c r="L470" i="29"/>
  <c r="L471" i="29"/>
  <c r="L474" i="29"/>
  <c r="L475" i="29"/>
  <c r="L476" i="29"/>
  <c r="L477" i="29"/>
  <c r="L478" i="29"/>
  <c r="L479" i="29"/>
  <c r="L480" i="29"/>
  <c r="L481" i="29"/>
  <c r="L482" i="29"/>
  <c r="L485" i="29"/>
  <c r="L486" i="29"/>
  <c r="L487" i="29"/>
  <c r="L488" i="29"/>
  <c r="L489" i="29"/>
  <c r="L490" i="29"/>
  <c r="L491" i="29"/>
  <c r="L492" i="29"/>
  <c r="L493" i="29"/>
  <c r="L494" i="29"/>
  <c r="L495" i="29"/>
  <c r="L496" i="29"/>
  <c r="L497" i="29"/>
  <c r="L498" i="29"/>
  <c r="L499" i="29"/>
  <c r="L500" i="29"/>
  <c r="L501" i="29"/>
  <c r="L504" i="29"/>
  <c r="L505" i="29"/>
  <c r="L506" i="29"/>
  <c r="L507" i="29"/>
  <c r="L508" i="29"/>
  <c r="L509" i="29"/>
  <c r="L510" i="29"/>
  <c r="L511" i="29"/>
  <c r="L512" i="29"/>
  <c r="L513" i="29"/>
  <c r="L516" i="29"/>
  <c r="L517" i="29"/>
  <c r="L518" i="29"/>
  <c r="L519" i="29"/>
  <c r="L520" i="29"/>
  <c r="L521" i="29"/>
  <c r="L522" i="29"/>
  <c r="L523" i="29"/>
  <c r="L524" i="29"/>
  <c r="L525" i="29"/>
  <c r="L526" i="29"/>
  <c r="L529" i="29"/>
  <c r="L530" i="29"/>
  <c r="L531" i="29"/>
  <c r="L532" i="29"/>
  <c r="L533" i="29"/>
  <c r="L536" i="29"/>
  <c r="L537" i="29"/>
  <c r="L538" i="29"/>
  <c r="L539" i="29"/>
  <c r="L540" i="29"/>
  <c r="L541" i="29"/>
  <c r="L542" i="29"/>
  <c r="L543" i="29"/>
  <c r="L544" i="29"/>
  <c r="L545" i="29"/>
  <c r="L546" i="29"/>
  <c r="L547" i="29"/>
  <c r="L548" i="29"/>
  <c r="L551" i="29"/>
  <c r="L552" i="29"/>
  <c r="L555" i="29"/>
  <c r="L556" i="29"/>
  <c r="L557" i="29"/>
  <c r="L558" i="29"/>
  <c r="L559" i="29"/>
  <c r="L560" i="29"/>
  <c r="L561" i="29"/>
  <c r="L6" i="29"/>
  <c r="L7" i="29"/>
  <c r="L8" i="29"/>
  <c r="L9" i="29"/>
  <c r="L10" i="29"/>
  <c r="L11" i="29"/>
  <c r="L12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L28" i="29"/>
  <c r="L29" i="29"/>
  <c r="L30" i="29"/>
  <c r="L31" i="29"/>
  <c r="L32" i="29"/>
  <c r="L33" i="29"/>
  <c r="L34" i="29"/>
  <c r="L35" i="29"/>
  <c r="L36" i="29"/>
  <c r="L37" i="29"/>
  <c r="L38" i="29"/>
  <c r="L39" i="29"/>
  <c r="L40" i="29"/>
  <c r="L41" i="29"/>
  <c r="L42" i="29"/>
  <c r="L43" i="29"/>
  <c r="L44" i="29"/>
  <c r="L45" i="29"/>
  <c r="L46" i="29"/>
  <c r="L47" i="29"/>
  <c r="L48" i="29"/>
  <c r="L49" i="29"/>
  <c r="L50" i="29"/>
  <c r="L51" i="29"/>
  <c r="L52" i="29"/>
  <c r="L53" i="29"/>
  <c r="L54" i="29"/>
  <c r="L55" i="29"/>
  <c r="L56" i="29"/>
  <c r="L57" i="29"/>
  <c r="L58" i="29"/>
  <c r="L59" i="29"/>
  <c r="L60" i="29"/>
  <c r="L61" i="29"/>
  <c r="L62" i="29"/>
  <c r="L63" i="29"/>
  <c r="L64" i="29"/>
  <c r="L65" i="29"/>
  <c r="L66" i="29"/>
  <c r="L67" i="29"/>
  <c r="L68" i="29"/>
  <c r="L69" i="29"/>
  <c r="L70" i="29"/>
  <c r="L71" i="29"/>
  <c r="L72" i="29"/>
  <c r="L73" i="29"/>
  <c r="L74" i="29"/>
  <c r="L75" i="29"/>
  <c r="L76" i="29"/>
  <c r="L77" i="29"/>
  <c r="L78" i="29"/>
  <c r="L79" i="29"/>
  <c r="L80" i="29"/>
  <c r="L81" i="29"/>
  <c r="L82" i="29"/>
  <c r="L83" i="29"/>
  <c r="L84" i="29"/>
  <c r="L85" i="29"/>
  <c r="L86" i="29"/>
  <c r="L87" i="29"/>
  <c r="L88" i="29"/>
  <c r="L89" i="29"/>
  <c r="L90" i="29"/>
  <c r="L91" i="29"/>
  <c r="L92" i="29"/>
  <c r="L93" i="29"/>
  <c r="L94" i="29"/>
  <c r="L95" i="29"/>
  <c r="L96" i="29"/>
  <c r="L97" i="29"/>
  <c r="L98" i="29"/>
  <c r="L99" i="29"/>
  <c r="L100" i="29"/>
  <c r="L101" i="29"/>
  <c r="L102" i="29"/>
  <c r="L103" i="29"/>
  <c r="L104" i="29"/>
  <c r="L105" i="29"/>
  <c r="L106" i="29"/>
  <c r="L107" i="29"/>
  <c r="L108" i="29"/>
  <c r="L109" i="29"/>
  <c r="L110" i="29"/>
  <c r="L111" i="29"/>
  <c r="L112" i="29"/>
  <c r="L113" i="29"/>
  <c r="L114" i="29"/>
  <c r="L115" i="29"/>
  <c r="L116" i="29"/>
  <c r="L117" i="29"/>
  <c r="L118" i="29"/>
  <c r="L119" i="29"/>
  <c r="L120" i="29"/>
  <c r="L121" i="29"/>
  <c r="L122" i="29"/>
  <c r="L123" i="29"/>
  <c r="L124" i="29"/>
  <c r="L125" i="29"/>
  <c r="L126" i="29"/>
  <c r="L127" i="29"/>
  <c r="L128" i="29"/>
  <c r="L129" i="29"/>
  <c r="L130" i="29"/>
  <c r="L131" i="29"/>
  <c r="L132" i="29"/>
  <c r="L133" i="29"/>
  <c r="L134" i="29"/>
  <c r="L135" i="29"/>
  <c r="L136" i="29"/>
  <c r="L137" i="29"/>
  <c r="L138" i="29"/>
  <c r="L139" i="29"/>
  <c r="L140" i="29"/>
  <c r="L141" i="29"/>
  <c r="L142" i="29"/>
  <c r="L143" i="29"/>
  <c r="L144" i="29"/>
  <c r="L145" i="29"/>
  <c r="L146" i="29"/>
  <c r="L147" i="29"/>
  <c r="L148" i="29"/>
  <c r="L149" i="29"/>
  <c r="L150" i="29"/>
  <c r="L151" i="29"/>
  <c r="L152" i="29"/>
  <c r="L153" i="29"/>
  <c r="L154" i="29"/>
  <c r="L155" i="29"/>
  <c r="L156" i="29"/>
  <c r="L157" i="29"/>
  <c r="L158" i="29"/>
  <c r="L159" i="29"/>
  <c r="L160" i="29"/>
  <c r="L161" i="29"/>
  <c r="L162" i="29"/>
  <c r="L163" i="29"/>
  <c r="L164" i="29"/>
  <c r="L165" i="29"/>
  <c r="L166" i="29"/>
  <c r="L167" i="29"/>
  <c r="L168" i="29"/>
  <c r="L169" i="29"/>
  <c r="L170" i="29"/>
  <c r="L171" i="29"/>
  <c r="L172" i="29"/>
  <c r="L173" i="29"/>
  <c r="L174" i="29"/>
  <c r="L175" i="29"/>
  <c r="L176" i="29"/>
  <c r="L177" i="29"/>
  <c r="L178" i="29"/>
  <c r="L179" i="29"/>
  <c r="L180" i="29"/>
  <c r="L181" i="29"/>
  <c r="L182" i="29"/>
  <c r="L183" i="29"/>
  <c r="L184" i="29"/>
  <c r="L185" i="29"/>
  <c r="L186" i="29"/>
  <c r="L187" i="29"/>
  <c r="L188" i="29"/>
  <c r="L189" i="29"/>
  <c r="L190" i="29"/>
  <c r="L191" i="29"/>
  <c r="L192" i="29"/>
  <c r="L193" i="29"/>
  <c r="L194" i="29"/>
  <c r="L195" i="29"/>
  <c r="L196" i="29"/>
  <c r="L197" i="29"/>
  <c r="L198" i="29"/>
  <c r="L199" i="29"/>
  <c r="L200" i="29"/>
  <c r="L201" i="29"/>
  <c r="L202" i="29"/>
  <c r="L203" i="29"/>
  <c r="L204" i="29"/>
  <c r="L205" i="29"/>
  <c r="L206" i="29"/>
  <c r="L207" i="29"/>
  <c r="L208" i="29"/>
  <c r="L209" i="29"/>
  <c r="L210" i="29"/>
  <c r="L211" i="29"/>
  <c r="L212" i="29"/>
  <c r="L213" i="29"/>
  <c r="L214" i="29"/>
  <c r="L215" i="29"/>
  <c r="L216" i="29"/>
  <c r="L217" i="29"/>
  <c r="L218" i="29"/>
  <c r="L219" i="29"/>
  <c r="L220" i="29"/>
  <c r="L221" i="29"/>
  <c r="L222" i="29"/>
  <c r="L223" i="29"/>
  <c r="L224" i="29"/>
  <c r="L225" i="29"/>
  <c r="L226" i="29"/>
  <c r="L227" i="29"/>
  <c r="L228" i="29"/>
  <c r="L229" i="29"/>
  <c r="L230" i="29"/>
  <c r="L231" i="29"/>
  <c r="L232" i="29"/>
  <c r="L233" i="29"/>
  <c r="L234" i="29"/>
  <c r="L235" i="29"/>
  <c r="L236" i="29"/>
  <c r="L237" i="29"/>
  <c r="L238" i="29"/>
  <c r="L239" i="29"/>
  <c r="L240" i="29"/>
  <c r="L241" i="29"/>
  <c r="L242" i="29"/>
  <c r="L243" i="29"/>
  <c r="L244" i="29"/>
  <c r="L245" i="29"/>
  <c r="L246" i="29"/>
  <c r="L247" i="29"/>
  <c r="L248" i="29"/>
  <c r="L249" i="29"/>
  <c r="L250" i="29"/>
  <c r="L251" i="29"/>
  <c r="L252" i="29"/>
  <c r="L253" i="29"/>
  <c r="L254" i="29"/>
  <c r="L255" i="29"/>
  <c r="L256" i="29"/>
  <c r="L257" i="29"/>
  <c r="L258" i="29"/>
  <c r="L259" i="29"/>
  <c r="L260" i="29"/>
  <c r="L261" i="29"/>
  <c r="L262" i="29"/>
  <c r="L263" i="29"/>
  <c r="L264" i="29"/>
  <c r="L265" i="29"/>
  <c r="L266" i="29"/>
  <c r="L267" i="29"/>
  <c r="L268" i="29"/>
  <c r="L269" i="29"/>
  <c r="L270" i="29"/>
  <c r="L271" i="29"/>
  <c r="L272" i="29"/>
  <c r="L273" i="29"/>
  <c r="L274" i="29"/>
  <c r="L275" i="29"/>
  <c r="L276" i="29"/>
  <c r="L277" i="29"/>
  <c r="L278" i="29"/>
  <c r="L279" i="29"/>
  <c r="L280" i="29"/>
  <c r="L281" i="29"/>
  <c r="L282" i="29"/>
  <c r="L283" i="29"/>
  <c r="L284" i="29"/>
  <c r="L285" i="29"/>
  <c r="L286" i="29"/>
  <c r="L287" i="29"/>
  <c r="L288" i="29"/>
  <c r="L289" i="29"/>
  <c r="L290" i="29"/>
  <c r="L291" i="29"/>
  <c r="L292" i="29"/>
  <c r="L293" i="29"/>
  <c r="L294" i="29"/>
  <c r="L295" i="29"/>
  <c r="L296" i="29"/>
  <c r="L297" i="29"/>
  <c r="L298" i="29"/>
  <c r="L299" i="29"/>
  <c r="L300" i="29"/>
  <c r="L301" i="29"/>
  <c r="L302" i="29"/>
  <c r="L303" i="29"/>
  <c r="L304" i="29"/>
  <c r="L305" i="29"/>
  <c r="L306" i="29"/>
  <c r="L307" i="29"/>
  <c r="L308" i="29"/>
  <c r="L309" i="29"/>
  <c r="L310" i="29"/>
  <c r="L311" i="29"/>
  <c r="L312" i="29"/>
  <c r="L313" i="29"/>
  <c r="L314" i="29"/>
  <c r="L315" i="29"/>
  <c r="L316" i="29"/>
  <c r="L317" i="29"/>
  <c r="L318" i="29"/>
  <c r="L319" i="29"/>
  <c r="L320" i="29"/>
  <c r="L321" i="29"/>
  <c r="L322" i="29"/>
  <c r="L323" i="29"/>
  <c r="L324" i="29"/>
  <c r="L325" i="29"/>
  <c r="L326" i="29"/>
  <c r="L327" i="29"/>
  <c r="L328" i="29"/>
  <c r="L329" i="29"/>
  <c r="L330" i="29"/>
  <c r="L331" i="29"/>
  <c r="L332" i="29"/>
  <c r="L333" i="29"/>
  <c r="L334" i="29"/>
  <c r="L335" i="29"/>
  <c r="L336" i="29"/>
  <c r="L337" i="29"/>
  <c r="L338" i="29"/>
  <c r="L339" i="29"/>
  <c r="L340" i="29"/>
  <c r="L341" i="29"/>
  <c r="L342" i="29"/>
  <c r="L343" i="29"/>
  <c r="L344" i="29"/>
  <c r="L345" i="29"/>
  <c r="L346" i="29"/>
  <c r="L347" i="29"/>
  <c r="L348" i="29"/>
  <c r="L349" i="29"/>
  <c r="L350" i="29"/>
  <c r="L351" i="29"/>
  <c r="L352" i="29"/>
  <c r="L353" i="29"/>
  <c r="L354" i="29"/>
  <c r="L355" i="29"/>
  <c r="L356" i="29"/>
  <c r="L357" i="29"/>
  <c r="L358" i="29"/>
  <c r="L359" i="29"/>
  <c r="L360" i="29"/>
  <c r="L361" i="29"/>
  <c r="L362" i="29"/>
  <c r="L363" i="29"/>
  <c r="L364" i="29"/>
  <c r="L365" i="29"/>
  <c r="L366" i="29"/>
  <c r="L367" i="29"/>
  <c r="L368" i="29"/>
  <c r="L369" i="29"/>
  <c r="L370" i="29"/>
  <c r="L371" i="29"/>
  <c r="L372" i="29"/>
  <c r="L373" i="29"/>
  <c r="L374" i="29"/>
  <c r="L375" i="29"/>
  <c r="L376" i="29"/>
  <c r="L377" i="29"/>
  <c r="L378" i="29"/>
  <c r="L379" i="29"/>
  <c r="L380" i="29"/>
  <c r="L381" i="29"/>
  <c r="L382" i="29"/>
  <c r="L383" i="29"/>
  <c r="L384" i="29"/>
  <c r="L385" i="29"/>
  <c r="L386" i="29"/>
  <c r="L387" i="29"/>
  <c r="L388" i="29"/>
  <c r="L389" i="29"/>
  <c r="L390" i="29"/>
  <c r="L391" i="29"/>
  <c r="L392" i="29"/>
  <c r="L393" i="29"/>
  <c r="L394" i="29"/>
  <c r="L395" i="29"/>
  <c r="L396" i="29"/>
  <c r="L397" i="29"/>
  <c r="L398" i="29"/>
  <c r="L399" i="29"/>
  <c r="L400" i="29"/>
  <c r="L401" i="29"/>
  <c r="L402" i="29"/>
  <c r="L403" i="29"/>
  <c r="L404" i="29"/>
  <c r="L405" i="29"/>
  <c r="L406" i="29"/>
  <c r="L407" i="29"/>
  <c r="L408" i="29"/>
  <c r="L409" i="29"/>
  <c r="L410" i="29"/>
  <c r="L411" i="29"/>
  <c r="L412" i="29"/>
  <c r="L413" i="29"/>
  <c r="L414" i="29"/>
  <c r="L415" i="29"/>
  <c r="L416" i="29"/>
  <c r="L417" i="29"/>
  <c r="L418" i="29"/>
  <c r="L419" i="29"/>
  <c r="L420" i="29"/>
  <c r="L421" i="29"/>
  <c r="L422" i="29"/>
  <c r="L423" i="29"/>
  <c r="L424" i="29"/>
  <c r="L425" i="29"/>
  <c r="L426" i="29"/>
  <c r="L427" i="29"/>
  <c r="L428" i="29"/>
  <c r="L429" i="29"/>
  <c r="L430" i="29"/>
  <c r="L431" i="29"/>
  <c r="L432" i="29"/>
  <c r="L433" i="29"/>
  <c r="L434" i="29"/>
  <c r="L435" i="29"/>
  <c r="L436" i="29"/>
  <c r="L437" i="29"/>
  <c r="L438" i="29"/>
  <c r="L439" i="29"/>
  <c r="L440" i="29"/>
  <c r="L441" i="29"/>
  <c r="L442" i="29"/>
  <c r="L443" i="29"/>
  <c r="L444" i="29"/>
  <c r="L445" i="29"/>
  <c r="L446" i="29"/>
  <c r="L447" i="29"/>
  <c r="L448" i="29"/>
  <c r="L449" i="29"/>
  <c r="L450" i="29"/>
  <c r="L451" i="29"/>
  <c r="L452" i="29"/>
  <c r="L453" i="29"/>
  <c r="L454" i="29"/>
  <c r="L455" i="29"/>
  <c r="L456" i="29"/>
  <c r="L457" i="29"/>
  <c r="L458" i="29"/>
  <c r="L459" i="29"/>
  <c r="L460" i="29"/>
  <c r="L461" i="29"/>
  <c r="L462" i="29"/>
  <c r="L5" i="29"/>
  <c r="L259" i="6"/>
  <c r="L260" i="6"/>
  <c r="L261" i="6"/>
  <c r="L262" i="6"/>
  <c r="L263" i="6"/>
  <c r="L264" i="6"/>
  <c r="L265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7" i="6"/>
  <c r="L318" i="6"/>
  <c r="L319" i="6"/>
  <c r="L320" i="6"/>
  <c r="L321" i="6"/>
  <c r="L322" i="6"/>
  <c r="L323" i="6"/>
  <c r="L324" i="6"/>
  <c r="L328" i="6"/>
  <c r="L329" i="6"/>
  <c r="L138" i="6"/>
  <c r="L42" i="6"/>
  <c r="L43" i="6"/>
  <c r="L45" i="6"/>
  <c r="L46" i="6"/>
  <c r="L47" i="6"/>
  <c r="L48" i="6"/>
  <c r="L49" i="6"/>
  <c r="L50" i="6"/>
  <c r="L51" i="6"/>
  <c r="L53" i="6"/>
  <c r="L54" i="6"/>
  <c r="L55" i="6"/>
  <c r="L57" i="6"/>
  <c r="L59" i="6"/>
  <c r="L60" i="6"/>
  <c r="L62" i="6"/>
  <c r="L64" i="6"/>
  <c r="L68" i="6"/>
  <c r="L69" i="6"/>
  <c r="L70" i="6"/>
  <c r="L73" i="6"/>
  <c r="L78" i="6"/>
  <c r="L81" i="6"/>
  <c r="L83" i="6"/>
  <c r="L84" i="6"/>
  <c r="L85" i="6"/>
  <c r="L86" i="6"/>
  <c r="L90" i="6"/>
  <c r="L91" i="6"/>
  <c r="L94" i="6"/>
  <c r="L96" i="6"/>
  <c r="L97" i="6"/>
  <c r="L98" i="6"/>
  <c r="L99" i="6"/>
  <c r="L100" i="6"/>
  <c r="L101" i="6"/>
  <c r="L103" i="6"/>
  <c r="L104" i="6"/>
  <c r="L105" i="6"/>
  <c r="L106" i="6"/>
  <c r="L107" i="6"/>
  <c r="L109" i="6"/>
  <c r="L110" i="6"/>
  <c r="L112" i="6"/>
  <c r="L116" i="6"/>
  <c r="L117" i="6"/>
  <c r="L118" i="6"/>
  <c r="L119" i="6"/>
  <c r="L122" i="6"/>
  <c r="L123" i="6"/>
  <c r="L124" i="6"/>
  <c r="L125" i="6"/>
  <c r="L126" i="6"/>
  <c r="L131" i="6"/>
  <c r="L132" i="6"/>
  <c r="L133" i="6"/>
  <c r="L134" i="6"/>
  <c r="L135" i="6"/>
  <c r="L136" i="6"/>
  <c r="L137" i="6"/>
  <c r="L139" i="6"/>
  <c r="L140" i="6"/>
  <c r="L141" i="6"/>
  <c r="L142" i="6"/>
  <c r="L143" i="6"/>
  <c r="L144" i="6"/>
  <c r="L145" i="6"/>
  <c r="L147" i="6"/>
  <c r="L148" i="6"/>
  <c r="L149" i="6"/>
  <c r="L150" i="6"/>
  <c r="L151" i="6"/>
  <c r="L152" i="6"/>
  <c r="L153" i="6"/>
  <c r="L154" i="6"/>
  <c r="L155" i="6"/>
  <c r="L156" i="6"/>
  <c r="L159" i="6"/>
  <c r="L160" i="6"/>
  <c r="L162" i="6"/>
  <c r="L163" i="6"/>
  <c r="L164" i="6"/>
  <c r="L165" i="6"/>
  <c r="L166" i="6"/>
  <c r="L167" i="6"/>
  <c r="L169" i="6"/>
  <c r="L170" i="6"/>
  <c r="L173" i="6"/>
  <c r="L175" i="6"/>
  <c r="L182" i="6"/>
  <c r="L183" i="6"/>
  <c r="L185" i="6"/>
  <c r="L186" i="6"/>
  <c r="L188" i="6"/>
  <c r="L190" i="6"/>
  <c r="L193" i="6"/>
  <c r="L194" i="6"/>
  <c r="L197" i="6"/>
  <c r="L198" i="6"/>
  <c r="L199" i="6"/>
  <c r="L200" i="6"/>
  <c r="L202" i="6"/>
  <c r="L203" i="6"/>
  <c r="L204" i="6"/>
  <c r="L205" i="6"/>
  <c r="L206" i="6"/>
  <c r="L208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9" i="6"/>
  <c r="L240" i="6"/>
  <c r="L241" i="6"/>
  <c r="L246" i="6"/>
  <c r="L247" i="6"/>
  <c r="L248" i="6"/>
  <c r="L250" i="6"/>
  <c r="L251" i="6"/>
  <c r="L252" i="6"/>
  <c r="L253" i="6"/>
  <c r="L254" i="6"/>
  <c r="L256" i="6"/>
  <c r="L21" i="6"/>
  <c r="L22" i="6"/>
  <c r="L23" i="6"/>
  <c r="L24" i="6"/>
  <c r="L25" i="6"/>
  <c r="L27" i="6"/>
  <c r="L28" i="6"/>
  <c r="L29" i="6"/>
  <c r="L37" i="6"/>
  <c r="L38" i="6"/>
  <c r="L39" i="6"/>
  <c r="L8" i="6"/>
  <c r="L9" i="6"/>
  <c r="L10" i="6"/>
  <c r="L11" i="6"/>
  <c r="L12" i="6"/>
  <c r="L13" i="6"/>
  <c r="L14" i="6"/>
  <c r="L15" i="6"/>
  <c r="L16" i="6"/>
  <c r="L17" i="6"/>
  <c r="L7" i="6"/>
  <c r="K5" i="26" l="1"/>
  <c r="K6" i="26"/>
  <c r="K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32" i="26"/>
  <c r="K33" i="26"/>
  <c r="K34" i="26"/>
  <c r="K35" i="26"/>
  <c r="K36" i="26"/>
  <c r="K37" i="26"/>
  <c r="K38" i="26"/>
  <c r="K39" i="26"/>
  <c r="K40" i="26"/>
  <c r="K41" i="26"/>
  <c r="K42" i="26"/>
  <c r="K43" i="26"/>
  <c r="K44" i="26"/>
  <c r="K45" i="26"/>
  <c r="K46" i="26"/>
  <c r="K47" i="26"/>
  <c r="K48" i="26"/>
  <c r="K49" i="26"/>
  <c r="K50" i="26"/>
  <c r="K51" i="26"/>
  <c r="K52" i="26"/>
  <c r="K53" i="26"/>
  <c r="K54" i="26"/>
  <c r="K55" i="26"/>
  <c r="K56" i="26"/>
  <c r="K57" i="26"/>
  <c r="K58" i="26"/>
  <c r="K59" i="26"/>
  <c r="K60" i="26"/>
  <c r="K61" i="26"/>
  <c r="K62" i="26"/>
  <c r="K63" i="26"/>
  <c r="K64" i="26"/>
  <c r="K65" i="26"/>
  <c r="K66" i="26"/>
  <c r="K67" i="26"/>
  <c r="K68" i="26"/>
  <c r="K69" i="26"/>
  <c r="K70" i="26"/>
  <c r="K71" i="26"/>
  <c r="K72" i="26"/>
  <c r="K73" i="26"/>
  <c r="K74" i="26"/>
  <c r="K75" i="26"/>
  <c r="K76" i="26"/>
  <c r="K77" i="26"/>
  <c r="K78" i="26"/>
  <c r="K79" i="26"/>
  <c r="K80" i="26"/>
  <c r="K81" i="26"/>
  <c r="K82" i="26"/>
  <c r="K83" i="26"/>
  <c r="K84" i="26"/>
  <c r="K85" i="26"/>
  <c r="K86" i="26"/>
  <c r="K87" i="26"/>
  <c r="K88" i="26"/>
  <c r="K89" i="26"/>
  <c r="K90" i="26"/>
  <c r="K91" i="26"/>
  <c r="K92" i="26"/>
  <c r="K93" i="26"/>
  <c r="K94" i="26"/>
  <c r="K95" i="26"/>
  <c r="K96" i="26"/>
  <c r="K97" i="26"/>
  <c r="K98" i="26"/>
  <c r="K99" i="26"/>
  <c r="K100" i="26"/>
  <c r="K101" i="26"/>
  <c r="K102" i="26"/>
  <c r="K103" i="26"/>
  <c r="K104" i="26"/>
  <c r="K105" i="26"/>
  <c r="K4" i="26"/>
  <c r="K252" i="6" l="1"/>
  <c r="K253" i="6"/>
  <c r="K254" i="6"/>
  <c r="K256" i="6"/>
  <c r="K239" i="6"/>
  <c r="K240" i="6"/>
  <c r="K241" i="6"/>
  <c r="K246" i="6"/>
  <c r="K247" i="6"/>
  <c r="K248" i="6"/>
  <c r="K250" i="6"/>
  <c r="K251" i="6"/>
  <c r="K221" i="6"/>
  <c r="K222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06" i="6"/>
  <c r="K208" i="6"/>
  <c r="K210" i="6"/>
  <c r="K211" i="6"/>
  <c r="K213" i="6"/>
  <c r="K214" i="6"/>
  <c r="K215" i="6"/>
  <c r="K216" i="6"/>
  <c r="K217" i="6"/>
  <c r="K218" i="6"/>
  <c r="K219" i="6"/>
  <c r="K220" i="6"/>
  <c r="K188" i="6"/>
  <c r="K190" i="6"/>
  <c r="K193" i="6"/>
  <c r="K194" i="6"/>
  <c r="K197" i="6"/>
  <c r="K198" i="6"/>
  <c r="K199" i="6"/>
  <c r="K200" i="6"/>
  <c r="K202" i="6"/>
  <c r="K203" i="6"/>
  <c r="K204" i="6"/>
  <c r="K205" i="6"/>
  <c r="K175" i="6"/>
  <c r="K182" i="6"/>
  <c r="K183" i="6"/>
  <c r="K185" i="6"/>
  <c r="K186" i="6"/>
  <c r="K169" i="6"/>
  <c r="K170" i="6"/>
  <c r="K173" i="6"/>
  <c r="K153" i="6"/>
  <c r="K154" i="6"/>
  <c r="K155" i="6"/>
  <c r="K156" i="6"/>
  <c r="K159" i="6"/>
  <c r="K160" i="6"/>
  <c r="K162" i="6"/>
  <c r="K163" i="6"/>
  <c r="K164" i="6"/>
  <c r="K165" i="6"/>
  <c r="K166" i="6"/>
  <c r="K167" i="6"/>
  <c r="K143" i="6"/>
  <c r="K144" i="6"/>
  <c r="K145" i="6"/>
  <c r="K147" i="6"/>
  <c r="K148" i="6"/>
  <c r="K149" i="6"/>
  <c r="K150" i="6"/>
  <c r="K151" i="6"/>
  <c r="K125" i="6"/>
  <c r="K126" i="6"/>
  <c r="K131" i="6"/>
  <c r="K132" i="6"/>
  <c r="K133" i="6"/>
  <c r="K134" i="6"/>
  <c r="K135" i="6"/>
  <c r="K136" i="6"/>
  <c r="K137" i="6"/>
  <c r="K138" i="6"/>
  <c r="K139" i="6"/>
  <c r="K140" i="6"/>
  <c r="K96" i="6"/>
  <c r="K97" i="6"/>
  <c r="K98" i="6"/>
  <c r="K99" i="6"/>
  <c r="K100" i="6"/>
  <c r="K101" i="6"/>
  <c r="K103" i="6"/>
  <c r="K104" i="6"/>
  <c r="K105" i="6"/>
  <c r="K106" i="6"/>
  <c r="K107" i="6"/>
  <c r="K109" i="6"/>
  <c r="K110" i="6"/>
  <c r="K112" i="6"/>
  <c r="K116" i="6"/>
  <c r="K117" i="6"/>
  <c r="K118" i="6"/>
  <c r="K119" i="6"/>
  <c r="K122" i="6"/>
  <c r="K123" i="6"/>
  <c r="K91" i="6"/>
  <c r="K94" i="6"/>
  <c r="K68" i="6"/>
  <c r="K69" i="6"/>
  <c r="K70" i="6"/>
  <c r="K73" i="6"/>
  <c r="K81" i="6"/>
  <c r="K83" i="6"/>
  <c r="K84" i="6"/>
  <c r="K85" i="6"/>
  <c r="K86" i="6"/>
  <c r="K90" i="6"/>
  <c r="K53" i="6"/>
  <c r="K54" i="6"/>
  <c r="K55" i="6"/>
  <c r="K57" i="6"/>
  <c r="K59" i="6"/>
  <c r="K60" i="6"/>
  <c r="K62" i="6"/>
  <c r="K64" i="6"/>
  <c r="K42" i="6"/>
  <c r="K43" i="6"/>
  <c r="K45" i="6"/>
  <c r="K46" i="6"/>
  <c r="K47" i="6"/>
  <c r="K48" i="6"/>
  <c r="K49" i="6"/>
  <c r="K50" i="6"/>
  <c r="K51" i="6"/>
  <c r="K37" i="6"/>
  <c r="K38" i="6"/>
  <c r="K39" i="6"/>
  <c r="K22" i="6"/>
  <c r="K23" i="6"/>
  <c r="K24" i="6"/>
  <c r="K25" i="6"/>
  <c r="K27" i="6"/>
  <c r="K28" i="6"/>
  <c r="K29" i="6"/>
  <c r="K21" i="6"/>
  <c r="K11" i="6"/>
  <c r="K12" i="6"/>
  <c r="K13" i="6"/>
  <c r="K14" i="6"/>
  <c r="K15" i="6"/>
  <c r="K16" i="6"/>
  <c r="K17" i="6"/>
  <c r="K9" i="6"/>
  <c r="K8" i="6"/>
  <c r="K7" i="6"/>
  <c r="K259" i="6"/>
  <c r="K260" i="6"/>
  <c r="K261" i="6"/>
  <c r="K262" i="6"/>
  <c r="K263" i="6"/>
  <c r="K264" i="6"/>
  <c r="K265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329" i="6" l="1"/>
  <c r="K321" i="6"/>
  <c r="K322" i="6"/>
  <c r="K323" i="6"/>
  <c r="K324" i="6"/>
  <c r="K292" i="6"/>
  <c r="K293" i="6"/>
  <c r="K296" i="6"/>
  <c r="K297" i="6"/>
  <c r="K298" i="6"/>
  <c r="K299" i="6"/>
  <c r="K328" i="6" l="1"/>
  <c r="K320" i="6"/>
  <c r="K319" i="6"/>
  <c r="K318" i="6"/>
  <c r="K317" i="6"/>
  <c r="K314" i="6"/>
  <c r="K313" i="6"/>
  <c r="K312" i="6"/>
  <c r="K311" i="6"/>
  <c r="K310" i="6"/>
  <c r="K309" i="6"/>
  <c r="K308" i="6"/>
  <c r="K307" i="6"/>
  <c r="K306" i="6"/>
  <c r="K305" i="6"/>
  <c r="K304" i="6"/>
  <c r="K303" i="6"/>
  <c r="K302" i="6"/>
  <c r="K301" i="6"/>
  <c r="K300" i="6"/>
</calcChain>
</file>

<file path=xl/comments1.xml><?xml version="1.0" encoding="utf-8"?>
<comments xmlns="http://schemas.openxmlformats.org/spreadsheetml/2006/main">
  <authors>
    <author>Автор</author>
  </authors>
  <commentList>
    <comment ref="B56" authorId="0" shape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замена второго тр-ра март 2013 на 400 ПБВ2 - 5/2</t>
        </r>
      </text>
    </comment>
    <comment ref="F58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86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87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164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B1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отключена с В/В стороны, кабель вышел из строя. Нагрузка на КТП199</t>
        </r>
      </text>
    </comment>
    <comment ref="B21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F2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откл</t>
        </r>
      </text>
    </comment>
    <comment ref="C24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276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281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C287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314" authorId="0" shape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откл.</t>
        </r>
      </text>
    </comment>
    <comment ref="F316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318" authorId="0" shapeId="0">
      <text>
        <r>
          <rPr>
            <b/>
            <sz val="10"/>
            <color indexed="81"/>
            <rFont val="Tahoma"/>
            <family val="2"/>
            <charset val="204"/>
          </rPr>
          <t xml:space="preserve">Автор:
</t>
        </r>
      </text>
    </comment>
    <comment ref="C324" authorId="0" shapeId="0">
      <text>
        <r>
          <rPr>
            <b/>
            <sz val="10"/>
            <color indexed="81"/>
            <rFont val="Tahoma"/>
            <family val="2"/>
            <charset val="204"/>
          </rPr>
          <t>Автор:</t>
        </r>
        <r>
          <rPr>
            <sz val="10"/>
            <color indexed="81"/>
            <rFont val="Tahoma"/>
            <family val="2"/>
            <charset val="204"/>
          </rPr>
          <t xml:space="preserve">
ОТКЛ.</t>
        </r>
      </text>
    </comment>
    <comment ref="F330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  <comment ref="F332" authorId="0" shape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откл.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только РУ-0,4кВ</t>
        </r>
      </text>
    </comment>
  </commentList>
</comments>
</file>

<file path=xl/sharedStrings.xml><?xml version="1.0" encoding="utf-8"?>
<sst xmlns="http://schemas.openxmlformats.org/spreadsheetml/2006/main" count="6271" uniqueCount="729">
  <si>
    <t xml:space="preserve"> </t>
  </si>
  <si>
    <t xml:space="preserve">Кмакс </t>
  </si>
  <si>
    <t>ПСТ</t>
  </si>
  <si>
    <t xml:space="preserve">№ </t>
  </si>
  <si>
    <t>трансформатор №1</t>
  </si>
  <si>
    <t>трансформатор №2</t>
  </si>
  <si>
    <t>тр №1</t>
  </si>
  <si>
    <t>тр №2</t>
  </si>
  <si>
    <t xml:space="preserve"> пст</t>
  </si>
  <si>
    <t>направление</t>
  </si>
  <si>
    <t>Sтр-ра</t>
  </si>
  <si>
    <t>Uф/Uл</t>
  </si>
  <si>
    <t>РТП</t>
  </si>
  <si>
    <t>тр-р №1</t>
  </si>
  <si>
    <t>236/409</t>
  </si>
  <si>
    <t>тр-р №2</t>
  </si>
  <si>
    <t>232/410</t>
  </si>
  <si>
    <t>231/402</t>
  </si>
  <si>
    <t>231/400</t>
  </si>
  <si>
    <t>ТП</t>
  </si>
  <si>
    <t>230/399</t>
  </si>
  <si>
    <t>234/408</t>
  </si>
  <si>
    <t>227/400</t>
  </si>
  <si>
    <t>234/402</t>
  </si>
  <si>
    <t>234/401</t>
  </si>
  <si>
    <t>223/387</t>
  </si>
  <si>
    <t>233/406</t>
  </si>
  <si>
    <t>230/400</t>
  </si>
  <si>
    <t>233/405</t>
  </si>
  <si>
    <t>230/401</t>
  </si>
  <si>
    <t>232/405</t>
  </si>
  <si>
    <t>228/392</t>
  </si>
  <si>
    <t xml:space="preserve">тр-р №1 </t>
  </si>
  <si>
    <t>229/396</t>
  </si>
  <si>
    <t>234/409</t>
  </si>
  <si>
    <t>233/408</t>
  </si>
  <si>
    <t>229/397</t>
  </si>
  <si>
    <t>227/396</t>
  </si>
  <si>
    <t>241/419</t>
  </si>
  <si>
    <t>234/407</t>
  </si>
  <si>
    <t xml:space="preserve">тр-р №2 </t>
  </si>
  <si>
    <t>239/416</t>
  </si>
  <si>
    <t>234/405</t>
  </si>
  <si>
    <t>230/402</t>
  </si>
  <si>
    <t>231/398</t>
  </si>
  <si>
    <t>225/393</t>
  </si>
  <si>
    <t>225/390</t>
  </si>
  <si>
    <t>222/390</t>
  </si>
  <si>
    <t>231/401</t>
  </si>
  <si>
    <t>229/401</t>
  </si>
  <si>
    <t>228/397</t>
  </si>
  <si>
    <t>тр-р№1</t>
  </si>
  <si>
    <t>230/398</t>
  </si>
  <si>
    <t>тр-р №1 РУНН 1.1</t>
  </si>
  <si>
    <t>225/391</t>
  </si>
  <si>
    <t xml:space="preserve">тр-р №2  </t>
  </si>
  <si>
    <t>235/411</t>
  </si>
  <si>
    <t>тр-р №4</t>
  </si>
  <si>
    <t>236/411</t>
  </si>
  <si>
    <t>233/404</t>
  </si>
  <si>
    <t>232/404</t>
  </si>
  <si>
    <t>231/404</t>
  </si>
  <si>
    <t>231/405</t>
  </si>
  <si>
    <t>226/390</t>
  </si>
  <si>
    <t>236/414</t>
  </si>
  <si>
    <t>232/403</t>
  </si>
  <si>
    <t>233/402</t>
  </si>
  <si>
    <t>235/407</t>
  </si>
  <si>
    <t>228/396</t>
  </si>
  <si>
    <t>236/410</t>
  </si>
  <si>
    <t>234/410</t>
  </si>
  <si>
    <t>235/410</t>
  </si>
  <si>
    <t>231/403</t>
  </si>
  <si>
    <r>
      <t xml:space="preserve">тр-р №2         </t>
    </r>
    <r>
      <rPr>
        <sz val="10"/>
        <color rgb="FFFF0000"/>
        <rFont val="Arial Cyr"/>
        <family val="2"/>
        <charset val="204"/>
      </rPr>
      <t/>
    </r>
  </si>
  <si>
    <t>228/399</t>
  </si>
  <si>
    <t>228/400</t>
  </si>
  <si>
    <t>232/406</t>
  </si>
  <si>
    <t>233/407</t>
  </si>
  <si>
    <t>232/400</t>
  </si>
  <si>
    <t>тп</t>
  </si>
  <si>
    <t>402/230</t>
  </si>
  <si>
    <t>ктп</t>
  </si>
  <si>
    <t xml:space="preserve">тр-р №2         </t>
  </si>
  <si>
    <t>391/224</t>
  </si>
  <si>
    <t>392/225</t>
  </si>
  <si>
    <t>408/235</t>
  </si>
  <si>
    <t>409/235</t>
  </si>
  <si>
    <t>405/234</t>
  </si>
  <si>
    <t>ртп</t>
  </si>
  <si>
    <t xml:space="preserve">тр-р №1          </t>
  </si>
  <si>
    <t>КНС</t>
  </si>
  <si>
    <t>227/398</t>
  </si>
  <si>
    <t>226/396</t>
  </si>
  <si>
    <t xml:space="preserve">тр-р №1   </t>
  </si>
  <si>
    <t>226/392</t>
  </si>
  <si>
    <t>228/398</t>
  </si>
  <si>
    <t>стп</t>
  </si>
  <si>
    <t>229/399</t>
  </si>
  <si>
    <t>240/416</t>
  </si>
  <si>
    <t>239/418</t>
  </si>
  <si>
    <t>239/415</t>
  </si>
  <si>
    <t>229/398</t>
  </si>
  <si>
    <t>234/411</t>
  </si>
  <si>
    <t>237/408</t>
  </si>
  <si>
    <t>237/416</t>
  </si>
  <si>
    <t>223/389</t>
  </si>
  <si>
    <t>232/402</t>
  </si>
  <si>
    <t>235/409</t>
  </si>
  <si>
    <t>230/397</t>
  </si>
  <si>
    <t>238/411</t>
  </si>
  <si>
    <t>236/413</t>
  </si>
  <si>
    <t>225/394</t>
  </si>
  <si>
    <t>222/388</t>
  </si>
  <si>
    <t>227/395</t>
  </si>
  <si>
    <t>231/399</t>
  </si>
  <si>
    <t>232/407</t>
  </si>
  <si>
    <t>221/390</t>
  </si>
  <si>
    <t>226/397</t>
  </si>
  <si>
    <t>рп</t>
  </si>
  <si>
    <t>227/394</t>
  </si>
  <si>
    <t>234/406</t>
  </si>
  <si>
    <t>тр-р №3</t>
  </si>
  <si>
    <t xml:space="preserve">тр-р №2   </t>
  </si>
  <si>
    <t>230/403</t>
  </si>
  <si>
    <t>221/388</t>
  </si>
  <si>
    <t>224/390</t>
  </si>
  <si>
    <t>235/408</t>
  </si>
  <si>
    <t>236/408</t>
  </si>
  <si>
    <t>мрп</t>
  </si>
  <si>
    <t>398/228</t>
  </si>
  <si>
    <t>395/227</t>
  </si>
  <si>
    <t>238/417</t>
  </si>
  <si>
    <t>236/407</t>
  </si>
  <si>
    <t xml:space="preserve">тр-р №1         </t>
  </si>
  <si>
    <t>227/393</t>
  </si>
  <si>
    <t>тр-р №2  ОТКЛ</t>
  </si>
  <si>
    <t>225/396</t>
  </si>
  <si>
    <t xml:space="preserve">тр-р №1      </t>
  </si>
  <si>
    <t xml:space="preserve">тр-р №2    </t>
  </si>
  <si>
    <t xml:space="preserve">тр-р №1    </t>
  </si>
  <si>
    <t>233/410</t>
  </si>
  <si>
    <t xml:space="preserve">тр-р №1        </t>
  </si>
  <si>
    <t>235/412</t>
  </si>
  <si>
    <t>228/394</t>
  </si>
  <si>
    <t xml:space="preserve">тп </t>
  </si>
  <si>
    <t>223/391</t>
  </si>
  <si>
    <t>229/402</t>
  </si>
  <si>
    <t>229/400</t>
  </si>
  <si>
    <t>КТП</t>
  </si>
  <si>
    <t>237/413</t>
  </si>
  <si>
    <t>237/410</t>
  </si>
  <si>
    <t>233/403</t>
  </si>
  <si>
    <t>220/385</t>
  </si>
  <si>
    <t>229/395</t>
  </si>
  <si>
    <t>222/389</t>
  </si>
  <si>
    <t>395/225</t>
  </si>
  <si>
    <t>223/390</t>
  </si>
  <si>
    <t>224/388</t>
  </si>
  <si>
    <t xml:space="preserve">тп   </t>
  </si>
  <si>
    <t xml:space="preserve">тр-р №1  </t>
  </si>
  <si>
    <t>223/386</t>
  </si>
  <si>
    <t>234/404</t>
  </si>
  <si>
    <t>226/395</t>
  </si>
  <si>
    <t>240/417</t>
  </si>
  <si>
    <t>238/412</t>
  </si>
  <si>
    <t>231/407</t>
  </si>
  <si>
    <t>226/394</t>
  </si>
  <si>
    <t>237/415</t>
  </si>
  <si>
    <t xml:space="preserve">тр-р №2        </t>
  </si>
  <si>
    <t>234/414</t>
  </si>
  <si>
    <t>233/400</t>
  </si>
  <si>
    <t>227/399</t>
  </si>
  <si>
    <t xml:space="preserve">тр-р №2            </t>
  </si>
  <si>
    <t>226/391</t>
  </si>
  <si>
    <t>394/227</t>
  </si>
  <si>
    <t>238/416</t>
  </si>
  <si>
    <t>239/414</t>
  </si>
  <si>
    <t>238/414</t>
  </si>
  <si>
    <t>232/401</t>
  </si>
  <si>
    <t>232/409</t>
  </si>
  <si>
    <t xml:space="preserve">тп    </t>
  </si>
  <si>
    <t>мтп</t>
  </si>
  <si>
    <t>пст</t>
  </si>
  <si>
    <t>228/393</t>
  </si>
  <si>
    <t>237/412</t>
  </si>
  <si>
    <t>237/414</t>
  </si>
  <si>
    <t>228/401</t>
  </si>
  <si>
    <t xml:space="preserve">тр-р №1              </t>
  </si>
  <si>
    <t>г. Лобня</t>
  </si>
  <si>
    <t>236/412</t>
  </si>
  <si>
    <t>237/409</t>
  </si>
  <si>
    <t>240/420</t>
  </si>
  <si>
    <t>223/394</t>
  </si>
  <si>
    <t>220/390</t>
  </si>
  <si>
    <t>222/387</t>
  </si>
  <si>
    <t>224/395</t>
  </si>
  <si>
    <t>откл.</t>
  </si>
  <si>
    <t>236/417</t>
  </si>
  <si>
    <t>244/421</t>
  </si>
  <si>
    <t>238/418</t>
  </si>
  <si>
    <t>237/406</t>
  </si>
  <si>
    <t>233/409</t>
  </si>
  <si>
    <t>226/400</t>
  </si>
  <si>
    <t>236/396</t>
  </si>
  <si>
    <t>233/415</t>
  </si>
  <si>
    <t>нет</t>
  </si>
  <si>
    <t>239/420</t>
  </si>
  <si>
    <t>230/404</t>
  </si>
  <si>
    <t>225/400</t>
  </si>
  <si>
    <t>235/396</t>
  </si>
  <si>
    <t>223/388</t>
  </si>
  <si>
    <t>236/406</t>
  </si>
  <si>
    <t>232/397</t>
  </si>
  <si>
    <t>228/395</t>
  </si>
  <si>
    <t>230/410</t>
  </si>
  <si>
    <t>240/421</t>
  </si>
  <si>
    <t>235/405</t>
  </si>
  <si>
    <t>230/396</t>
  </si>
  <si>
    <t>233/411</t>
  </si>
  <si>
    <t>225/395</t>
  </si>
  <si>
    <t>236/415</t>
  </si>
  <si>
    <t>226/393</t>
  </si>
  <si>
    <t>г. Дмитров</t>
  </si>
  <si>
    <t>2 ДЗФС</t>
  </si>
  <si>
    <t>БКТП-2</t>
  </si>
  <si>
    <t>242/421</t>
  </si>
  <si>
    <t>БКТП-1</t>
  </si>
  <si>
    <t>РТП-ДЗФС</t>
  </si>
  <si>
    <t>230/405</t>
  </si>
  <si>
    <t>ТП-2213</t>
  </si>
  <si>
    <t>ТП-2169</t>
  </si>
  <si>
    <t>ТП-3100</t>
  </si>
  <si>
    <t>г. Химки мкр. Новокуркино</t>
  </si>
  <si>
    <t>222/385</t>
  </si>
  <si>
    <t>226/398</t>
  </si>
  <si>
    <t>97+49</t>
  </si>
  <si>
    <t>235/413</t>
  </si>
  <si>
    <t>227/397</t>
  </si>
  <si>
    <t>г.Химки мкр.Левобережный</t>
  </si>
  <si>
    <t>г.Химки мкр.Юбилейный</t>
  </si>
  <si>
    <t>г. Долгопрудный</t>
  </si>
  <si>
    <t>тр-№2</t>
  </si>
  <si>
    <t>224/394</t>
  </si>
  <si>
    <t>227/401</t>
  </si>
  <si>
    <t>235/404</t>
  </si>
  <si>
    <t>222/392</t>
  </si>
  <si>
    <t>232/398</t>
  </si>
  <si>
    <t>240/418</t>
  </si>
  <si>
    <t>КТПН</t>
  </si>
  <si>
    <t xml:space="preserve">тр-р №1               </t>
  </si>
  <si>
    <t>229/389</t>
  </si>
  <si>
    <t>БКТП</t>
  </si>
  <si>
    <t>РТС</t>
  </si>
  <si>
    <t>239/413</t>
  </si>
  <si>
    <t xml:space="preserve">Тр №2 </t>
  </si>
  <si>
    <t>КНТП</t>
  </si>
  <si>
    <t>тр-р №2 отключен</t>
  </si>
  <si>
    <t>238/401</t>
  </si>
  <si>
    <t>Ртп</t>
  </si>
  <si>
    <t>235/406</t>
  </si>
  <si>
    <t>236/398</t>
  </si>
  <si>
    <t>233/401</t>
  </si>
  <si>
    <t>1250</t>
  </si>
  <si>
    <t>1000</t>
  </si>
  <si>
    <t>238/413</t>
  </si>
  <si>
    <t>тр-р № 1</t>
  </si>
  <si>
    <t>221/385</t>
  </si>
  <si>
    <t>244/424</t>
  </si>
  <si>
    <t>238/408</t>
  </si>
  <si>
    <t>236/418</t>
  </si>
  <si>
    <t>401/230</t>
  </si>
  <si>
    <t>407/235</t>
  </si>
  <si>
    <t>221/389</t>
  </si>
  <si>
    <t>410/236</t>
  </si>
  <si>
    <t>409/234</t>
  </si>
  <si>
    <t>221/386</t>
  </si>
  <si>
    <t>238/410</t>
  </si>
  <si>
    <t>408/232</t>
  </si>
  <si>
    <t>220/387</t>
  </si>
  <si>
    <t>229/407</t>
  </si>
  <si>
    <t>226/402</t>
  </si>
  <si>
    <t>244/425</t>
  </si>
  <si>
    <t>223/393</t>
  </si>
  <si>
    <t>409/236</t>
  </si>
  <si>
    <t>тр-р №2   ОТКЛ</t>
  </si>
  <si>
    <t>418/239</t>
  </si>
  <si>
    <t xml:space="preserve">тр-р №4 </t>
  </si>
  <si>
    <t>236/401</t>
  </si>
  <si>
    <t>223/399</t>
  </si>
  <si>
    <t>225/399</t>
  </si>
  <si>
    <t>237/392</t>
  </si>
  <si>
    <t>230/387</t>
  </si>
  <si>
    <t>230/392</t>
  </si>
  <si>
    <t>240/419</t>
  </si>
  <si>
    <t>242/423</t>
  </si>
  <si>
    <t>237/411</t>
  </si>
  <si>
    <t>239/409</t>
  </si>
  <si>
    <t>235/400</t>
  </si>
  <si>
    <t>236/400</t>
  </si>
  <si>
    <t>235/398</t>
  </si>
  <si>
    <t>238/402</t>
  </si>
  <si>
    <t>10212</t>
  </si>
  <si>
    <t>10210</t>
  </si>
  <si>
    <t>ЦРП</t>
  </si>
  <si>
    <t>224/387</t>
  </si>
  <si>
    <t>227/402</t>
  </si>
  <si>
    <t>221/384</t>
  </si>
  <si>
    <t>241/417</t>
  </si>
  <si>
    <t>228/404</t>
  </si>
  <si>
    <t>233/414</t>
  </si>
  <si>
    <t>238/400</t>
  </si>
  <si>
    <t>239/400</t>
  </si>
  <si>
    <t>220/380</t>
  </si>
  <si>
    <t>237/418</t>
  </si>
  <si>
    <t>231/395</t>
  </si>
  <si>
    <t>231/396</t>
  </si>
  <si>
    <t>222/383</t>
  </si>
  <si>
    <t>230/393</t>
  </si>
  <si>
    <t>222/380</t>
  </si>
  <si>
    <t>224/385</t>
  </si>
  <si>
    <t>235/401</t>
  </si>
  <si>
    <t>234/403</t>
  </si>
  <si>
    <t>238/407</t>
  </si>
  <si>
    <t>412/235</t>
  </si>
  <si>
    <t>225/386</t>
  </si>
  <si>
    <t>228/390</t>
  </si>
  <si>
    <t>226/389</t>
  </si>
  <si>
    <t>224/392</t>
  </si>
  <si>
    <t>не достать жилы</t>
  </si>
  <si>
    <t>221/387</t>
  </si>
  <si>
    <t>237/407</t>
  </si>
  <si>
    <t>226/401</t>
  </si>
  <si>
    <t>222/386</t>
  </si>
  <si>
    <t>224/386</t>
  </si>
  <si>
    <t>232/411</t>
  </si>
  <si>
    <t>237/404</t>
  </si>
  <si>
    <t>215/380</t>
  </si>
  <si>
    <t>215/377</t>
  </si>
  <si>
    <t>240/395</t>
  </si>
  <si>
    <t>235/395</t>
  </si>
  <si>
    <t>239/401</t>
  </si>
  <si>
    <t>240/402</t>
  </si>
  <si>
    <t>224/400</t>
  </si>
  <si>
    <t>242/410</t>
  </si>
  <si>
    <t>227/404</t>
  </si>
  <si>
    <t>223/396</t>
  </si>
  <si>
    <t>242/400</t>
  </si>
  <si>
    <t>242/398</t>
  </si>
  <si>
    <t>21,02,21</t>
  </si>
  <si>
    <t>236/385</t>
  </si>
  <si>
    <t>238/398</t>
  </si>
  <si>
    <t>238/389</t>
  </si>
  <si>
    <t>239/389</t>
  </si>
  <si>
    <t>245/414</t>
  </si>
  <si>
    <t>237/391</t>
  </si>
  <si>
    <t>235/397</t>
  </si>
  <si>
    <t>240/415</t>
  </si>
  <si>
    <t>235/414</t>
  </si>
  <si>
    <t>232/414</t>
  </si>
  <si>
    <t>240/414</t>
  </si>
  <si>
    <t>233/397</t>
  </si>
  <si>
    <t>234/385</t>
  </si>
  <si>
    <t>240/409</t>
  </si>
  <si>
    <t>230/390</t>
  </si>
  <si>
    <t>233/398</t>
  </si>
  <si>
    <t>236/397</t>
  </si>
  <si>
    <t>230/395</t>
  </si>
  <si>
    <t>233/396</t>
  </si>
  <si>
    <t>238/395</t>
  </si>
  <si>
    <t>234/396</t>
  </si>
  <si>
    <t>228/403</t>
  </si>
  <si>
    <t>237/400</t>
  </si>
  <si>
    <t>232/309</t>
  </si>
  <si>
    <t>241/410</t>
  </si>
  <si>
    <t>250/432</t>
  </si>
  <si>
    <t>234/400</t>
  </si>
  <si>
    <t>233/419</t>
  </si>
  <si>
    <t>242/420</t>
  </si>
  <si>
    <t>227/377</t>
  </si>
  <si>
    <t>233/395</t>
  </si>
  <si>
    <t>236/235</t>
  </si>
  <si>
    <t>232/395</t>
  </si>
  <si>
    <t>220/383</t>
  </si>
  <si>
    <t>1600</t>
  </si>
  <si>
    <t>233/399</t>
  </si>
  <si>
    <t>1-дренаж 1</t>
  </si>
  <si>
    <t>397/229</t>
  </si>
  <si>
    <t>388/223</t>
  </si>
  <si>
    <t>389/224</t>
  </si>
  <si>
    <t>393/227</t>
  </si>
  <si>
    <t xml:space="preserve">тр-р №2     </t>
  </si>
  <si>
    <t>тр-р №1 отключен</t>
  </si>
  <si>
    <t>тр-р №1 откл.</t>
  </si>
  <si>
    <t>тр-р №1                    1фаз.</t>
  </si>
  <si>
    <t>400/233</t>
  </si>
  <si>
    <t xml:space="preserve">тр-р №2      </t>
  </si>
  <si>
    <t>397/225</t>
  </si>
  <si>
    <t>тр-р №2 откл.</t>
  </si>
  <si>
    <t xml:space="preserve">тр-р №2       </t>
  </si>
  <si>
    <t>Б</t>
  </si>
  <si>
    <t>237/395</t>
  </si>
  <si>
    <t>243/422</t>
  </si>
  <si>
    <t>РП</t>
  </si>
  <si>
    <t>219/382</t>
  </si>
  <si>
    <t>225/404</t>
  </si>
  <si>
    <t>235/420</t>
  </si>
  <si>
    <t>236/420</t>
  </si>
  <si>
    <t>црп</t>
  </si>
  <si>
    <t xml:space="preserve">тр-р №1                </t>
  </si>
  <si>
    <r>
      <t>тр-р №1</t>
    </r>
    <r>
      <rPr>
        <b/>
        <sz val="10"/>
        <rFont val="Times New Roman"/>
        <family val="1"/>
        <charset val="204"/>
      </rPr>
      <t xml:space="preserve"> мкр. Валентиновка</t>
    </r>
  </si>
  <si>
    <t xml:space="preserve">  Бутово-Парк</t>
  </si>
  <si>
    <t>221/380</t>
  </si>
  <si>
    <t>239/386</t>
  </si>
  <si>
    <t>237/388</t>
  </si>
  <si>
    <t>235/385</t>
  </si>
  <si>
    <t>2-Кирова вв.1 7-5</t>
  </si>
  <si>
    <t>2-Терешковой 4</t>
  </si>
  <si>
    <t>239/417</t>
  </si>
  <si>
    <t>219/380</t>
  </si>
  <si>
    <t>220/382</t>
  </si>
  <si>
    <t>237/390</t>
  </si>
  <si>
    <t>239/388</t>
  </si>
  <si>
    <t>240/399</t>
  </si>
  <si>
    <t>236/387</t>
  </si>
  <si>
    <t>Митино лайф</t>
  </si>
  <si>
    <t>тр-р №5</t>
  </si>
  <si>
    <t>242/415</t>
  </si>
  <si>
    <t>231/406</t>
  </si>
  <si>
    <t>229/403</t>
  </si>
  <si>
    <t>Бутово парк - 2 Б</t>
  </si>
  <si>
    <t xml:space="preserve">Бутово парк - 2 </t>
  </si>
  <si>
    <t>238/415</t>
  </si>
  <si>
    <t>Завидное</t>
  </si>
  <si>
    <t>224/391</t>
  </si>
  <si>
    <t>225/392</t>
  </si>
  <si>
    <t>382/226</t>
  </si>
  <si>
    <t>224/393</t>
  </si>
  <si>
    <t>КТПн</t>
  </si>
  <si>
    <t>Тр-р-1</t>
  </si>
  <si>
    <t>Столичные поляны</t>
  </si>
  <si>
    <t>Бунинские луга</t>
  </si>
  <si>
    <t>280/399</t>
  </si>
  <si>
    <t>Ромашково</t>
  </si>
  <si>
    <t>звс</t>
  </si>
  <si>
    <t xml:space="preserve"> сек.1</t>
  </si>
  <si>
    <t xml:space="preserve"> сек.2</t>
  </si>
  <si>
    <t>266/406</t>
  </si>
  <si>
    <t>Рождествено</t>
  </si>
  <si>
    <t>Марьино</t>
  </si>
  <si>
    <t>241/420</t>
  </si>
  <si>
    <t>7-Юнит</t>
  </si>
  <si>
    <t>Восточное Бутово</t>
  </si>
  <si>
    <t>236/416</t>
  </si>
  <si>
    <t>218/380</t>
  </si>
  <si>
    <t>239/397</t>
  </si>
  <si>
    <t>216/376</t>
  </si>
  <si>
    <t>220/386</t>
  </si>
  <si>
    <t>217/379</t>
  </si>
  <si>
    <t>уч-к</t>
  </si>
  <si>
    <t>Путилково</t>
  </si>
  <si>
    <t>230/298</t>
  </si>
  <si>
    <t>232/396</t>
  </si>
  <si>
    <t>Солнцево Парк</t>
  </si>
  <si>
    <t>420/239</t>
  </si>
  <si>
    <t>242/419</t>
  </si>
  <si>
    <t>Мякинино Парк</t>
  </si>
  <si>
    <t>Ильинские Луга</t>
  </si>
  <si>
    <t>242/422</t>
  </si>
  <si>
    <t>Одинцово-1</t>
  </si>
  <si>
    <t xml:space="preserve">ТП </t>
  </si>
  <si>
    <t>225//390</t>
  </si>
  <si>
    <t>Митино- Парк</t>
  </si>
  <si>
    <t>ПХМЗ</t>
  </si>
  <si>
    <t>410/232</t>
  </si>
  <si>
    <t>386/224</t>
  </si>
  <si>
    <t>Элекс- Полюс Кар</t>
  </si>
  <si>
    <t>229/394</t>
  </si>
  <si>
    <t>тр-р №1 (РУ-0,4кВ сек.1- сек.2)</t>
  </si>
  <si>
    <t>тр-р №3 (РУ-0,4кВ сек.3- сек.4)</t>
  </si>
  <si>
    <t>237/397</t>
  </si>
  <si>
    <t>243/419</t>
  </si>
  <si>
    <t>239/411</t>
  </si>
  <si>
    <t>тр-р №1- отключен ( питание от Т-2)</t>
  </si>
  <si>
    <t>245/419</t>
  </si>
  <si>
    <t>241/418</t>
  </si>
  <si>
    <t>220/400</t>
  </si>
  <si>
    <t>235/415</t>
  </si>
  <si>
    <t>245/424</t>
  </si>
  <si>
    <t>238/409</t>
  </si>
  <si>
    <t>тр-р №3 РУНН 1.2</t>
  </si>
  <si>
    <t>237/12</t>
  </si>
  <si>
    <t>230/297</t>
  </si>
  <si>
    <t>244/419</t>
  </si>
  <si>
    <t>230/389</t>
  </si>
  <si>
    <t>245/423</t>
  </si>
  <si>
    <t>238/405</t>
  </si>
  <si>
    <t>243/415</t>
  </si>
  <si>
    <t>225/385</t>
  </si>
  <si>
    <t>239/410</t>
  </si>
  <si>
    <t>241/407</t>
  </si>
  <si>
    <t>234/412</t>
  </si>
  <si>
    <t>236\411</t>
  </si>
  <si>
    <t>236/403</t>
  </si>
  <si>
    <t>222/391</t>
  </si>
  <si>
    <t>235/402</t>
  </si>
  <si>
    <t>228/4000</t>
  </si>
  <si>
    <t>230/394</t>
  </si>
  <si>
    <t>231/390</t>
  </si>
  <si>
    <t>229/391</t>
  </si>
  <si>
    <t>231/412</t>
  </si>
  <si>
    <t>нет возможности</t>
  </si>
  <si>
    <t>234/415</t>
  </si>
  <si>
    <t>230/415</t>
  </si>
  <si>
    <t>241/414</t>
  </si>
  <si>
    <t>221/381</t>
  </si>
  <si>
    <t>243/427</t>
  </si>
  <si>
    <t>220/381</t>
  </si>
  <si>
    <t>232/399</t>
  </si>
  <si>
    <t>228/411</t>
  </si>
  <si>
    <t>242/416</t>
  </si>
  <si>
    <t>232/393</t>
  </si>
  <si>
    <t>230/412</t>
  </si>
  <si>
    <t>222/382</t>
  </si>
  <si>
    <t>233/412</t>
  </si>
  <si>
    <t>232/408</t>
  </si>
  <si>
    <t>219/381</t>
  </si>
  <si>
    <t>226/413</t>
  </si>
  <si>
    <t>223/385</t>
  </si>
  <si>
    <t>225/401</t>
  </si>
  <si>
    <t>215/373</t>
  </si>
  <si>
    <t>220/378</t>
  </si>
  <si>
    <t>220/384</t>
  </si>
  <si>
    <t>239/412</t>
  </si>
  <si>
    <t>230/408</t>
  </si>
  <si>
    <t>224/389</t>
  </si>
  <si>
    <t>232/389</t>
  </si>
  <si>
    <t>245/417</t>
  </si>
  <si>
    <t>232/417</t>
  </si>
  <si>
    <t>207/383</t>
  </si>
  <si>
    <t>240/405</t>
  </si>
  <si>
    <t>243/421</t>
  </si>
  <si>
    <t>214/373</t>
  </si>
  <si>
    <t>234/397</t>
  </si>
  <si>
    <t>230/409</t>
  </si>
  <si>
    <t>214/374</t>
  </si>
  <si>
    <t>232/391</t>
  </si>
  <si>
    <t>231/408</t>
  </si>
  <si>
    <t>234/413</t>
  </si>
  <si>
    <t>246/430</t>
  </si>
  <si>
    <t>239/427</t>
  </si>
  <si>
    <t>238/427</t>
  </si>
  <si>
    <t>239/428</t>
  </si>
  <si>
    <t>228/402</t>
  </si>
  <si>
    <t>221/391</t>
  </si>
  <si>
    <t>229/390</t>
  </si>
  <si>
    <t>214/372</t>
  </si>
  <si>
    <t>нет доступа</t>
  </si>
  <si>
    <t>217/376</t>
  </si>
  <si>
    <t>216/374</t>
  </si>
  <si>
    <t>244/427</t>
  </si>
  <si>
    <t>237/417</t>
  </si>
  <si>
    <t>299/399</t>
  </si>
  <si>
    <t>47034 (1402)</t>
  </si>
  <si>
    <t>235/403</t>
  </si>
  <si>
    <t>Компр</t>
  </si>
  <si>
    <t>-</t>
  </si>
  <si>
    <t>10/6кВ</t>
  </si>
  <si>
    <t>222/403</t>
  </si>
  <si>
    <t>223/400</t>
  </si>
  <si>
    <t>227/392</t>
  </si>
  <si>
    <t>243/425</t>
  </si>
  <si>
    <t>Абонентская</t>
  </si>
  <si>
    <t>241/416</t>
  </si>
  <si>
    <t>223/398</t>
  </si>
  <si>
    <t>240/412</t>
  </si>
  <si>
    <t>240/400</t>
  </si>
  <si>
    <t>240/410</t>
  </si>
  <si>
    <t>223/395</t>
  </si>
  <si>
    <t>тр-р №1 ТСЛ</t>
  </si>
  <si>
    <t>тр-р №2 ТСЛ</t>
  </si>
  <si>
    <t>244/422</t>
  </si>
  <si>
    <t>241/421</t>
  </si>
  <si>
    <t>227/386</t>
  </si>
  <si>
    <t>245/222</t>
  </si>
  <si>
    <t>221/382</t>
  </si>
  <si>
    <t>К 3.2</t>
  </si>
  <si>
    <t>Городок</t>
  </si>
  <si>
    <t>К 3.3</t>
  </si>
  <si>
    <t>К 3.4</t>
  </si>
  <si>
    <t>К 3.1</t>
  </si>
  <si>
    <t>ПИК штаб</t>
  </si>
  <si>
    <t>инж. Строй</t>
  </si>
  <si>
    <t>ГП МФС 1</t>
  </si>
  <si>
    <t>ГП МФС 2</t>
  </si>
  <si>
    <t>К3.1</t>
  </si>
  <si>
    <t>К3.2</t>
  </si>
  <si>
    <t>ВРУ-1</t>
  </si>
  <si>
    <t>ВРУ-3.1</t>
  </si>
  <si>
    <t>механ</t>
  </si>
  <si>
    <t>ВРУ-2</t>
  </si>
  <si>
    <t>ВРУ-3</t>
  </si>
  <si>
    <t>мех</t>
  </si>
  <si>
    <t>ВРУ-4</t>
  </si>
  <si>
    <t xml:space="preserve">ВРУ-1 </t>
  </si>
  <si>
    <t>Д/С</t>
  </si>
  <si>
    <t>?</t>
  </si>
  <si>
    <t>ВРУ 1</t>
  </si>
  <si>
    <t>ВРУ3.2</t>
  </si>
  <si>
    <t>тр-р №1 (Абонент)</t>
  </si>
  <si>
    <t>тр-р №2 (Абонент)</t>
  </si>
  <si>
    <t>тр-р №1
(Абонент)</t>
  </si>
  <si>
    <t>тр-р №2
(Абонент)</t>
  </si>
  <si>
    <t>тр-р №1 ТСЛ
(Абонент)</t>
  </si>
  <si>
    <t>тр-р №2 ТСЛ 
(Абонент)</t>
  </si>
  <si>
    <t>тр-р №2 ТСЛ
(Абонент)</t>
  </si>
  <si>
    <t>Абонентcкая</t>
  </si>
  <si>
    <t>(РУ- 0,4 кВ Абонента)</t>
  </si>
  <si>
    <t>тр-р №1нет возможности произвести замеры, РУ 0,4 кВ абонентская</t>
  </si>
  <si>
    <t>тр-р №1 нет возможности поизвети замеры</t>
  </si>
  <si>
    <t>226/388</t>
  </si>
  <si>
    <t>тр-р №1 0,4 кВ абонента вист замок</t>
  </si>
  <si>
    <t>тр-р №1 РУ 0,4 абонентская</t>
  </si>
  <si>
    <t>тр-р №1 абонентская</t>
  </si>
  <si>
    <t>тр-р №1 РУ-0,4 кВ абонентская</t>
  </si>
  <si>
    <t>229/405</t>
  </si>
  <si>
    <t>219/386</t>
  </si>
  <si>
    <t>214/376</t>
  </si>
  <si>
    <t>219/387</t>
  </si>
  <si>
    <t>225/397</t>
  </si>
  <si>
    <t>229/404</t>
  </si>
  <si>
    <t>209/371</t>
  </si>
  <si>
    <r>
      <t xml:space="preserve">тр-р №2         </t>
    </r>
    <r>
      <rPr>
        <sz val="10"/>
        <color rgb="FFFF0000"/>
        <rFont val="Times New Roman"/>
        <family val="1"/>
        <charset val="204"/>
      </rPr>
      <t>ОТКЛ</t>
    </r>
  </si>
  <si>
    <t>232/392</t>
  </si>
  <si>
    <t>тр-р №1 нет возможности замерить</t>
  </si>
  <si>
    <t>219/385</t>
  </si>
  <si>
    <t>МТП</t>
  </si>
  <si>
    <t>223/392</t>
  </si>
  <si>
    <t>тр-р №1 ОТКЛЮЧЕН РУ-0,4 кВ абонент</t>
  </si>
  <si>
    <t>тр-р №1 охранная зона нарушена нет доступа к КТП-116 в плотную построено здание</t>
  </si>
  <si>
    <t>293/384</t>
  </si>
  <si>
    <t>тр-р №2 РУ 0,4 абонентская</t>
  </si>
  <si>
    <t>241/422</t>
  </si>
  <si>
    <t>223/402</t>
  </si>
  <si>
    <t>245/425</t>
  </si>
  <si>
    <t>тр-р №1 вороты заварены</t>
  </si>
  <si>
    <t>245/426</t>
  </si>
  <si>
    <t>224/399</t>
  </si>
  <si>
    <t>248/436</t>
  </si>
  <si>
    <t>250/438</t>
  </si>
  <si>
    <t>246/423</t>
  </si>
  <si>
    <t>227/405</t>
  </si>
  <si>
    <t>тр-р 1№</t>
  </si>
  <si>
    <t>221/392</t>
  </si>
  <si>
    <t>тр-р №2 нет возможности замерить</t>
  </si>
  <si>
    <t>тр-р №1 у клещей  не хватает обхата для замера</t>
  </si>
  <si>
    <t>тр-р №2  отключен</t>
  </si>
  <si>
    <t>223/495</t>
  </si>
  <si>
    <r>
      <t xml:space="preserve">тр-р №2 </t>
    </r>
    <r>
      <rPr>
        <sz val="10"/>
        <color rgb="FFFF0000"/>
        <rFont val="Times New Roman"/>
        <family val="1"/>
        <charset val="204"/>
      </rPr>
      <t>откл.</t>
    </r>
  </si>
  <si>
    <t>тр-р №1 РУ 0,4 кВ абонентская, нет доступа</t>
  </si>
  <si>
    <r>
      <t>тр-р №1</t>
    </r>
    <r>
      <rPr>
        <sz val="10"/>
        <color rgb="FFFF0000"/>
        <rFont val="Times New Roman"/>
        <family val="1"/>
        <charset val="204"/>
      </rPr>
      <t xml:space="preserve"> </t>
    </r>
  </si>
  <si>
    <t>тр-р №2 не подключен</t>
  </si>
  <si>
    <t>222/394</t>
  </si>
  <si>
    <t>244/429</t>
  </si>
  <si>
    <t xml:space="preserve">тр-р №1       </t>
  </si>
  <si>
    <t>234/399</t>
  </si>
  <si>
    <t>тр-р №1  нет возможности произвести замеры, в связи с конструктивными особенностями оборудования</t>
  </si>
  <si>
    <t>218/382</t>
  </si>
  <si>
    <t>213/372</t>
  </si>
  <si>
    <t>213/375</t>
  </si>
  <si>
    <t>231/409</t>
  </si>
  <si>
    <t>тр-р №1 нет возможности произвести замеры</t>
  </si>
  <si>
    <t>221/383</t>
  </si>
  <si>
    <t>246/428</t>
  </si>
  <si>
    <t>220/322</t>
  </si>
  <si>
    <t>тр-р №1  отключен</t>
  </si>
  <si>
    <t>243/426</t>
  </si>
  <si>
    <t>217/385</t>
  </si>
  <si>
    <t>243/424</t>
  </si>
  <si>
    <t>тр-р №1      нет доступа</t>
  </si>
  <si>
    <t>тр-р №1 нет доступа в РУ-0,4 кВ и тр-ры находятся на терр-ии Котельная №2</t>
  </si>
  <si>
    <t>225/407</t>
  </si>
  <si>
    <t>223/383</t>
  </si>
  <si>
    <t>219/383</t>
  </si>
  <si>
    <t>213/376</t>
  </si>
  <si>
    <t>220/377</t>
  </si>
  <si>
    <t>тр-р №1,2,3,4,5,6 нет возможности замеров, 0,4 не наша</t>
  </si>
  <si>
    <t>тр-р №1 нет возможности замеров</t>
  </si>
  <si>
    <t>тр-р №2 нет возможности замеров</t>
  </si>
  <si>
    <t>тр-р №1 РУ 0,4 кВ абонента</t>
  </si>
  <si>
    <t>219/379</t>
  </si>
  <si>
    <t>тр-р №1 нет возможности провести замеры</t>
  </si>
  <si>
    <t>тр-р №1 нет возможности произвести замеры, абонент</t>
  </si>
  <si>
    <t>389/225</t>
  </si>
  <si>
    <t>210/364</t>
  </si>
  <si>
    <t>215/385</t>
  </si>
  <si>
    <t>тр-р №1    Висит замок абонента, произвести замеры нет возможгости</t>
  </si>
  <si>
    <t>223/223</t>
  </si>
  <si>
    <t>250/433</t>
  </si>
  <si>
    <t>250/435</t>
  </si>
  <si>
    <t>г.Щелково, Амерьевский карьер</t>
  </si>
  <si>
    <t>Пушкинский район, пос. Правдинский</t>
  </si>
  <si>
    <t xml:space="preserve">ртп </t>
  </si>
  <si>
    <t>г. Мытищи</t>
  </si>
  <si>
    <t>243/423</t>
  </si>
  <si>
    <t>244/423</t>
  </si>
  <si>
    <t>242/417</t>
  </si>
  <si>
    <t>234/236</t>
  </si>
  <si>
    <t>тр-р №2 откл. ВН</t>
  </si>
  <si>
    <t>236/404</t>
  </si>
  <si>
    <t>232//405</t>
  </si>
  <si>
    <t>тр-р №1 РУ 0,4 кВ Абонентская</t>
  </si>
  <si>
    <t>тр-р №2         откл.</t>
  </si>
  <si>
    <t>тр-р №3 РУ 0,4 кВ Абонентская</t>
  </si>
  <si>
    <t>тр-р №4         откл.</t>
  </si>
  <si>
    <t xml:space="preserve">г. Балашиха, мкр. Авиаторов </t>
  </si>
  <si>
    <t xml:space="preserve">г. Балашиха, мкр. Сакраменто </t>
  </si>
  <si>
    <t xml:space="preserve">г. Балашиха, мкр. Янтарный </t>
  </si>
  <si>
    <t>№ ПСТ</t>
  </si>
  <si>
    <t>Москвичка</t>
  </si>
  <si>
    <r>
      <t xml:space="preserve">тр-р №1            </t>
    </r>
    <r>
      <rPr>
        <sz val="10"/>
        <color rgb="FFC00000"/>
        <rFont val="Times New Roman"/>
        <family val="1"/>
        <charset val="204"/>
      </rPr>
      <t xml:space="preserve">  </t>
    </r>
  </si>
  <si>
    <r>
      <t xml:space="preserve">тр-р №1        </t>
    </r>
    <r>
      <rPr>
        <sz val="10"/>
        <color rgb="FFFF0000"/>
        <rFont val="Times New Roman"/>
        <family val="1"/>
        <charset val="204"/>
      </rPr>
      <t xml:space="preserve"> </t>
    </r>
  </si>
  <si>
    <r>
      <t xml:space="preserve">тр-р №3        </t>
    </r>
    <r>
      <rPr>
        <sz val="10"/>
        <color rgb="FFFF0000"/>
        <rFont val="Times New Roman"/>
        <family val="1"/>
        <charset val="204"/>
      </rPr>
      <t xml:space="preserve"> </t>
    </r>
  </si>
  <si>
    <t>г. Балашиха, мкр. Изумрудный</t>
  </si>
  <si>
    <t xml:space="preserve">г.Балашиха, мкр. 1 Мая </t>
  </si>
  <si>
    <t>г. Балашиха, мкр. Медвежьи озёра</t>
  </si>
  <si>
    <t xml:space="preserve">г. Балашиха, Измайловский лес М7 Волга </t>
  </si>
  <si>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ниже по итогам 1, 2, 3, 4 квартала 2022 года</t>
  </si>
  <si>
    <t>Суммарная загрузка ТП</t>
  </si>
  <si>
    <t>Свободная мощность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</si>
</sst>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color rgb="FFFF0000"/>
      <name val="Arial Cyr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b/>
      <sz val="10"/>
      <name val="Arial Cyr"/>
      <charset val="204"/>
    </font>
    <font>
      <b/>
      <sz val="12"/>
      <color rgb="FF000000"/>
      <name val="Arial Cyr"/>
    </font>
    <font>
      <sz val="11"/>
      <color rgb="FF000000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3" fillId="0" borderId="0"/>
    <xf numFmtId="0" fontId="1" fillId="0" borderId="0"/>
  </cellStyleXfs>
  <cellXfs count="658">
    <xf numFmtId="0" fontId="0" fillId="0" borderId="0" xfId="0"/>
    <xf numFmtId="0" fontId="8" fillId="0" borderId="49" xfId="0" applyFont="1" applyFill="1" applyBorder="1" applyAlignment="1" applyProtection="1">
      <alignment horizontal="center" vertical="center"/>
    </xf>
    <xf numFmtId="0" fontId="8" fillId="0" borderId="49" xfId="0" applyFont="1" applyFill="1" applyBorder="1" applyAlignment="1" applyProtection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2" fontId="8" fillId="0" borderId="49" xfId="0" applyNumberFormat="1" applyFont="1" applyFill="1" applyBorder="1" applyAlignment="1">
      <alignment horizontal="center" vertical="center"/>
    </xf>
    <xf numFmtId="2" fontId="8" fillId="0" borderId="49" xfId="0" applyNumberFormat="1" applyFont="1" applyFill="1" applyBorder="1" applyAlignment="1">
      <alignment horizontal="center" vertical="center" wrapText="1"/>
    </xf>
    <xf numFmtId="0" fontId="9" fillId="0" borderId="49" xfId="0" applyFont="1" applyFill="1" applyBorder="1" applyAlignment="1" applyProtection="1">
      <alignment horizontal="center" vertical="center" wrapText="1"/>
    </xf>
    <xf numFmtId="0" fontId="9" fillId="0" borderId="52" xfId="0" applyFont="1" applyFill="1" applyBorder="1" applyAlignment="1" applyProtection="1">
      <alignment horizontal="center" vertical="center" wrapText="1"/>
    </xf>
    <xf numFmtId="0" fontId="9" fillId="0" borderId="50" xfId="0" applyFont="1" applyFill="1" applyBorder="1" applyAlignment="1" applyProtection="1">
      <alignment horizontal="center" vertical="center" wrapText="1"/>
    </xf>
    <xf numFmtId="2" fontId="8" fillId="0" borderId="52" xfId="0" applyNumberFormat="1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/>
    </xf>
    <xf numFmtId="0" fontId="8" fillId="0" borderId="52" xfId="0" applyFont="1" applyFill="1" applyBorder="1" applyAlignment="1" applyProtection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left" vertical="center" wrapText="1"/>
    </xf>
    <xf numFmtId="49" fontId="8" fillId="0" borderId="49" xfId="0" applyNumberFormat="1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wrapText="1"/>
    </xf>
    <xf numFmtId="0" fontId="8" fillId="0" borderId="50" xfId="0" applyFont="1" applyFill="1" applyBorder="1" applyAlignment="1" applyProtection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/>
    </xf>
    <xf numFmtId="0" fontId="15" fillId="0" borderId="8" xfId="0" quotePrefix="1" applyFont="1" applyFill="1" applyBorder="1" applyAlignment="1" applyProtection="1">
      <alignment horizontal="center" vertical="center" wrapText="1"/>
    </xf>
    <xf numFmtId="0" fontId="8" fillId="0" borderId="0" xfId="0" applyFont="1" applyFill="1" applyBorder="1"/>
    <xf numFmtId="0" fontId="8" fillId="0" borderId="0" xfId="0" applyFont="1" applyFill="1"/>
    <xf numFmtId="0" fontId="15" fillId="0" borderId="13" xfId="0" quotePrefix="1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14" xfId="2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wrapText="1"/>
    </xf>
    <xf numFmtId="2" fontId="8" fillId="0" borderId="14" xfId="2" applyNumberFormat="1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6" fillId="0" borderId="52" xfId="0" applyFont="1" applyFill="1" applyBorder="1" applyAlignment="1" applyProtection="1">
      <alignment horizontal="center" vertical="center"/>
    </xf>
    <xf numFmtId="0" fontId="16" fillId="0" borderId="49" xfId="0" applyFont="1" applyFill="1" applyBorder="1" applyAlignment="1" applyProtection="1">
      <alignment horizontal="center" vertical="center"/>
    </xf>
    <xf numFmtId="0" fontId="8" fillId="2" borderId="49" xfId="0" applyFont="1" applyFill="1" applyBorder="1" applyAlignment="1" applyProtection="1">
      <alignment horizontal="center" vertical="center"/>
    </xf>
    <xf numFmtId="0" fontId="8" fillId="0" borderId="50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17" fillId="0" borderId="16" xfId="0" applyFont="1" applyFill="1" applyBorder="1" applyAlignment="1" applyProtection="1">
      <alignment horizontal="center" vertical="center"/>
    </xf>
    <xf numFmtId="0" fontId="18" fillId="0" borderId="16" xfId="0" applyFont="1" applyFill="1" applyBorder="1" applyAlignment="1" applyProtection="1">
      <alignment horizontal="center" vertical="center"/>
    </xf>
    <xf numFmtId="0" fontId="16" fillId="0" borderId="52" xfId="0" applyFont="1" applyFill="1" applyBorder="1" applyAlignment="1" applyProtection="1">
      <alignment horizontal="center" vertical="center" wrapText="1"/>
    </xf>
    <xf numFmtId="0" fontId="16" fillId="0" borderId="49" xfId="0" applyFont="1" applyFill="1" applyBorder="1" applyAlignment="1" applyProtection="1">
      <alignment horizontal="center" vertical="center" wrapText="1"/>
    </xf>
    <xf numFmtId="0" fontId="15" fillId="0" borderId="49" xfId="0" applyFont="1" applyFill="1" applyBorder="1" applyAlignment="1" applyProtection="1">
      <alignment horizontal="center" vertical="center" wrapText="1"/>
    </xf>
    <xf numFmtId="0" fontId="8" fillId="2" borderId="49" xfId="0" applyFont="1" applyFill="1" applyBorder="1" applyAlignment="1" applyProtection="1">
      <alignment horizontal="center" vertical="center" wrapText="1"/>
    </xf>
    <xf numFmtId="0" fontId="8" fillId="0" borderId="49" xfId="0" quotePrefix="1" applyFont="1" applyFill="1" applyBorder="1" applyAlignment="1" applyProtection="1">
      <alignment horizontal="center" vertical="center" wrapText="1"/>
    </xf>
    <xf numFmtId="14" fontId="8" fillId="0" borderId="49" xfId="0" applyNumberFormat="1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/>
    </xf>
    <xf numFmtId="0" fontId="15" fillId="0" borderId="16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0" fontId="16" fillId="0" borderId="52" xfId="0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6" xfId="0" quotePrefix="1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0" borderId="16" xfId="0" quotePrefix="1" applyFont="1" applyFill="1" applyBorder="1" applyAlignment="1">
      <alignment horizontal="center" vertical="center" wrapText="1"/>
    </xf>
    <xf numFmtId="0" fontId="16" fillId="0" borderId="16" xfId="0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2" fontId="16" fillId="0" borderId="52" xfId="0" applyNumberFormat="1" applyFont="1" applyFill="1" applyBorder="1" applyAlignment="1">
      <alignment horizontal="center" vertical="center"/>
    </xf>
    <xf numFmtId="2" fontId="16" fillId="0" borderId="49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1" fontId="16" fillId="0" borderId="7" xfId="0" applyNumberFormat="1" applyFont="1" applyFill="1" applyBorder="1" applyAlignment="1" applyProtection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8" fillId="0" borderId="44" xfId="0" applyFont="1" applyFill="1" applyBorder="1" applyAlignment="1" applyProtection="1">
      <alignment horizontal="center" vertical="center"/>
    </xf>
    <xf numFmtId="0" fontId="8" fillId="0" borderId="44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/>
    </xf>
    <xf numFmtId="0" fontId="8" fillId="0" borderId="24" xfId="0" applyFont="1" applyFill="1" applyBorder="1" applyAlignment="1" applyProtection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2" fontId="8" fillId="0" borderId="24" xfId="0" applyNumberFormat="1" applyFont="1" applyFill="1" applyBorder="1" applyAlignment="1">
      <alignment horizontal="center" vertical="center"/>
    </xf>
    <xf numFmtId="14" fontId="9" fillId="2" borderId="5" xfId="0" applyNumberFormat="1" applyFont="1" applyFill="1" applyBorder="1" applyAlignment="1">
      <alignment vertical="center"/>
    </xf>
    <xf numFmtId="14" fontId="9" fillId="2" borderId="5" xfId="0" applyNumberFormat="1" applyFont="1" applyFill="1" applyBorder="1" applyAlignment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 wrapText="1"/>
    </xf>
    <xf numFmtId="2" fontId="8" fillId="0" borderId="30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2" fontId="8" fillId="0" borderId="0" xfId="0" applyNumberFormat="1" applyFont="1" applyFill="1" applyAlignment="1">
      <alignment vertical="center"/>
    </xf>
    <xf numFmtId="0" fontId="8" fillId="0" borderId="0" xfId="0" applyFont="1" applyAlignment="1"/>
    <xf numFmtId="14" fontId="9" fillId="2" borderId="5" xfId="0" applyNumberFormat="1" applyFont="1" applyFill="1" applyBorder="1" applyAlignment="1">
      <alignment vertical="center" wrapText="1"/>
    </xf>
    <xf numFmtId="0" fontId="8" fillId="0" borderId="36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 applyProtection="1">
      <alignment horizontal="center" vertical="center" wrapText="1"/>
    </xf>
    <xf numFmtId="0" fontId="8" fillId="0" borderId="5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8" fillId="2" borderId="50" xfId="0" applyFont="1" applyFill="1" applyBorder="1" applyAlignment="1" applyProtection="1">
      <alignment horizontal="center" vertical="center" wrapText="1"/>
    </xf>
    <xf numFmtId="0" fontId="8" fillId="0" borderId="52" xfId="0" applyFont="1" applyFill="1" applyBorder="1" applyAlignment="1" applyProtection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44" xfId="0" applyFont="1" applyFill="1" applyBorder="1" applyAlignment="1" applyProtection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44" xfId="0" applyFont="1" applyFill="1" applyBorder="1" applyAlignment="1" applyProtection="1">
      <alignment horizontal="center" vertical="center"/>
    </xf>
    <xf numFmtId="2" fontId="8" fillId="0" borderId="0" xfId="4" applyNumberFormat="1" applyFont="1" applyFill="1" applyBorder="1" applyAlignment="1">
      <alignment horizontal="right"/>
    </xf>
    <xf numFmtId="0" fontId="20" fillId="0" borderId="0" xfId="4" applyFont="1"/>
    <xf numFmtId="0" fontId="20" fillId="0" borderId="50" xfId="4" quotePrefix="1" applyFont="1" applyFill="1" applyBorder="1" applyAlignment="1" applyProtection="1">
      <alignment horizontal="center" vertical="top" wrapText="1"/>
    </xf>
    <xf numFmtId="0" fontId="8" fillId="0" borderId="14" xfId="4" applyFont="1" applyFill="1" applyBorder="1" applyAlignment="1" applyProtection="1">
      <alignment horizontal="center" vertical="center" wrapText="1"/>
    </xf>
    <xf numFmtId="0" fontId="8" fillId="0" borderId="14" xfId="4" applyFont="1" applyFill="1" applyBorder="1" applyAlignment="1">
      <alignment horizontal="center" vertical="center"/>
    </xf>
    <xf numFmtId="2" fontId="8" fillId="0" borderId="1" xfId="2" applyNumberFormat="1" applyFont="1" applyFill="1" applyBorder="1" applyAlignment="1">
      <alignment horizontal="center" vertical="center" wrapText="1"/>
    </xf>
    <xf numFmtId="0" fontId="9" fillId="0" borderId="42" xfId="4" applyFont="1" applyFill="1" applyBorder="1" applyAlignment="1">
      <alignment horizontal="center" vertical="center"/>
    </xf>
    <xf numFmtId="0" fontId="9" fillId="0" borderId="7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/>
    </xf>
    <xf numFmtId="0" fontId="8" fillId="0" borderId="52" xfId="0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center"/>
    </xf>
    <xf numFmtId="2" fontId="8" fillId="0" borderId="52" xfId="0" applyNumberFormat="1" applyFont="1" applyFill="1" applyBorder="1" applyAlignment="1">
      <alignment horizontal="center"/>
    </xf>
    <xf numFmtId="0" fontId="20" fillId="0" borderId="0" xfId="0" applyFont="1" applyFill="1"/>
    <xf numFmtId="0" fontId="9" fillId="0" borderId="16" xfId="0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 applyProtection="1">
      <alignment horizontal="center"/>
    </xf>
    <xf numFmtId="0" fontId="8" fillId="0" borderId="49" xfId="0" applyFont="1" applyFill="1" applyBorder="1" applyAlignment="1" applyProtection="1">
      <alignment horizontal="center"/>
    </xf>
    <xf numFmtId="0" fontId="8" fillId="0" borderId="16" xfId="0" applyFont="1" applyFill="1" applyBorder="1" applyAlignment="1">
      <alignment horizontal="center"/>
    </xf>
    <xf numFmtId="2" fontId="8" fillId="0" borderId="49" xfId="0" applyNumberFormat="1" applyFont="1" applyFill="1" applyBorder="1" applyAlignment="1">
      <alignment horizontal="center"/>
    </xf>
    <xf numFmtId="0" fontId="9" fillId="0" borderId="44" xfId="0" applyFont="1" applyFill="1" applyBorder="1" applyAlignment="1" applyProtection="1">
      <alignment horizontal="center" vertical="center" wrapText="1"/>
    </xf>
    <xf numFmtId="1" fontId="8" fillId="0" borderId="44" xfId="0" applyNumberFormat="1" applyFont="1" applyFill="1" applyBorder="1" applyAlignment="1" applyProtection="1">
      <alignment horizontal="center"/>
    </xf>
    <xf numFmtId="0" fontId="8" fillId="0" borderId="50" xfId="0" applyFont="1" applyFill="1" applyBorder="1" applyAlignment="1" applyProtection="1">
      <alignment horizontal="center"/>
    </xf>
    <xf numFmtId="0" fontId="8" fillId="0" borderId="44" xfId="0" applyFont="1" applyFill="1" applyBorder="1" applyAlignment="1">
      <alignment horizontal="center"/>
    </xf>
    <xf numFmtId="2" fontId="8" fillId="0" borderId="50" xfId="0" applyNumberFormat="1" applyFont="1" applyFill="1" applyBorder="1" applyAlignment="1">
      <alignment horizontal="center"/>
    </xf>
    <xf numFmtId="0" fontId="8" fillId="0" borderId="51" xfId="0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center"/>
    </xf>
    <xf numFmtId="0" fontId="8" fillId="0" borderId="51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 applyProtection="1">
      <alignment horizontal="center"/>
    </xf>
    <xf numFmtId="0" fontId="8" fillId="0" borderId="20" xfId="0" applyFont="1" applyFill="1" applyBorder="1" applyAlignment="1">
      <alignment horizontal="center"/>
    </xf>
    <xf numFmtId="2" fontId="8" fillId="0" borderId="51" xfId="0" applyNumberFormat="1" applyFont="1" applyFill="1" applyBorder="1" applyAlignment="1">
      <alignment horizontal="center"/>
    </xf>
    <xf numFmtId="49" fontId="9" fillId="0" borderId="16" xfId="0" applyNumberFormat="1" applyFont="1" applyFill="1" applyBorder="1" applyAlignment="1" applyProtection="1">
      <alignment horizontal="center" vertical="center" wrapText="1"/>
    </xf>
    <xf numFmtId="0" fontId="8" fillId="0" borderId="44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0" borderId="52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/>
    </xf>
    <xf numFmtId="0" fontId="8" fillId="0" borderId="37" xfId="0" applyFont="1" applyFill="1" applyBorder="1" applyAlignment="1" applyProtection="1">
      <alignment horizontal="center" vertical="center" wrapText="1"/>
    </xf>
    <xf numFmtId="0" fontId="8" fillId="0" borderId="49" xfId="0" applyFont="1" applyFill="1" applyBorder="1" applyAlignment="1">
      <alignment horizontal="center"/>
    </xf>
    <xf numFmtId="2" fontId="8" fillId="0" borderId="16" xfId="0" applyNumberFormat="1" applyFont="1" applyFill="1" applyBorder="1" applyAlignment="1">
      <alignment horizontal="center"/>
    </xf>
    <xf numFmtId="0" fontId="8" fillId="0" borderId="27" xfId="0" applyFont="1" applyFill="1" applyBorder="1" applyAlignment="1" applyProtection="1">
      <alignment horizontal="center" vertical="center" wrapText="1"/>
    </xf>
    <xf numFmtId="0" fontId="8" fillId="0" borderId="44" xfId="0" applyFont="1" applyFill="1" applyBorder="1" applyAlignment="1" applyProtection="1">
      <alignment horizontal="center" vertical="center" wrapText="1"/>
    </xf>
    <xf numFmtId="0" fontId="8" fillId="0" borderId="50" xfId="0" applyFont="1" applyFill="1" applyBorder="1" applyAlignment="1">
      <alignment horizontal="center"/>
    </xf>
    <xf numFmtId="2" fontId="8" fillId="0" borderId="44" xfId="0" applyNumberFormat="1" applyFont="1" applyFill="1" applyBorder="1" applyAlignment="1">
      <alignment horizontal="center"/>
    </xf>
    <xf numFmtId="0" fontId="9" fillId="0" borderId="32" xfId="0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 applyProtection="1">
      <alignment horizontal="center" vertical="center" wrapText="1"/>
    </xf>
    <xf numFmtId="0" fontId="9" fillId="0" borderId="47" xfId="0" applyFont="1" applyFill="1" applyBorder="1" applyAlignment="1" applyProtection="1">
      <alignment horizontal="center" vertical="center" wrapText="1"/>
    </xf>
    <xf numFmtId="0" fontId="8" fillId="0" borderId="34" xfId="0" applyFont="1" applyFill="1" applyBorder="1" applyAlignment="1" applyProtection="1">
      <alignment horizontal="center" vertical="center" wrapText="1"/>
    </xf>
    <xf numFmtId="0" fontId="9" fillId="0" borderId="39" xfId="0" applyFont="1" applyFill="1" applyBorder="1" applyAlignment="1" applyProtection="1">
      <alignment horizontal="center" vertical="center" wrapText="1"/>
    </xf>
    <xf numFmtId="0" fontId="8" fillId="0" borderId="50" xfId="0" quotePrefix="1" applyFont="1" applyFill="1" applyBorder="1" applyAlignment="1" applyProtection="1">
      <alignment horizontal="center" vertical="center" wrapText="1"/>
    </xf>
    <xf numFmtId="49" fontId="8" fillId="0" borderId="16" xfId="0" applyNumberFormat="1" applyFont="1" applyFill="1" applyBorder="1" applyAlignment="1" applyProtection="1">
      <alignment horizontal="center"/>
    </xf>
    <xf numFmtId="0" fontId="8" fillId="0" borderId="16" xfId="0" applyNumberFormat="1" applyFont="1" applyFill="1" applyBorder="1" applyAlignment="1" applyProtection="1">
      <alignment horizontal="center"/>
    </xf>
    <xf numFmtId="0" fontId="8" fillId="0" borderId="44" xfId="0" applyNumberFormat="1" applyFont="1" applyFill="1" applyBorder="1" applyAlignment="1" applyProtection="1">
      <alignment horizontal="center"/>
    </xf>
    <xf numFmtId="0" fontId="8" fillId="0" borderId="32" xfId="0" applyFont="1" applyFill="1" applyBorder="1" applyAlignment="1" applyProtection="1">
      <alignment horizontal="center"/>
    </xf>
    <xf numFmtId="0" fontId="8" fillId="0" borderId="36" xfId="0" applyFont="1" applyFill="1" applyBorder="1" applyAlignment="1">
      <alignment horizontal="center" vertical="center" wrapText="1"/>
    </xf>
    <xf numFmtId="0" fontId="8" fillId="0" borderId="32" xfId="0" applyNumberFormat="1" applyFont="1" applyFill="1" applyBorder="1" applyAlignment="1" applyProtection="1">
      <alignment horizontal="center"/>
    </xf>
    <xf numFmtId="0" fontId="8" fillId="0" borderId="17" xfId="0" applyFont="1" applyFill="1" applyBorder="1" applyAlignment="1" applyProtection="1">
      <alignment horizontal="center" vertical="center" wrapText="1"/>
    </xf>
    <xf numFmtId="0" fontId="8" fillId="0" borderId="47" xfId="0" applyFont="1" applyFill="1" applyBorder="1" applyAlignment="1" applyProtection="1">
      <alignment horizont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47" xfId="0" applyNumberFormat="1" applyFont="1" applyFill="1" applyBorder="1" applyAlignment="1" applyProtection="1">
      <alignment horizontal="center"/>
    </xf>
    <xf numFmtId="0" fontId="8" fillId="0" borderId="41" xfId="0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center"/>
    </xf>
    <xf numFmtId="0" fontId="8" fillId="0" borderId="41" xfId="0" applyFont="1" applyFill="1" applyBorder="1" applyAlignment="1">
      <alignment horizontal="center" vertical="center" wrapText="1"/>
    </xf>
    <xf numFmtId="0" fontId="8" fillId="0" borderId="39" xfId="0" applyNumberFormat="1" applyFont="1" applyFill="1" applyBorder="1" applyAlignment="1" applyProtection="1">
      <alignment horizontal="center"/>
    </xf>
    <xf numFmtId="0" fontId="8" fillId="0" borderId="7" xfId="0" applyNumberFormat="1" applyFont="1" applyFill="1" applyBorder="1" applyAlignment="1" applyProtection="1">
      <alignment horizontal="center"/>
    </xf>
    <xf numFmtId="3" fontId="8" fillId="0" borderId="52" xfId="0" applyNumberFormat="1" applyFont="1" applyFill="1" applyBorder="1" applyAlignment="1">
      <alignment horizontal="center" vertical="center" wrapText="1"/>
    </xf>
    <xf numFmtId="3" fontId="8" fillId="0" borderId="52" xfId="0" applyNumberFormat="1" applyFont="1" applyFill="1" applyBorder="1" applyAlignment="1">
      <alignment horizontal="center"/>
    </xf>
    <xf numFmtId="0" fontId="8" fillId="0" borderId="52" xfId="0" applyNumberFormat="1" applyFont="1" applyFill="1" applyBorder="1" applyAlignment="1" applyProtection="1">
      <alignment horizontal="center"/>
    </xf>
    <xf numFmtId="0" fontId="8" fillId="0" borderId="49" xfId="0" applyNumberFormat="1" applyFont="1" applyFill="1" applyBorder="1" applyAlignment="1" applyProtection="1">
      <alignment horizontal="center"/>
    </xf>
    <xf numFmtId="0" fontId="8" fillId="0" borderId="49" xfId="0" applyFont="1" applyFill="1" applyBorder="1"/>
    <xf numFmtId="49" fontId="8" fillId="0" borderId="49" xfId="0" applyNumberFormat="1" applyFont="1" applyFill="1" applyBorder="1" applyAlignment="1" applyProtection="1">
      <alignment horizontal="center"/>
    </xf>
    <xf numFmtId="0" fontId="8" fillId="0" borderId="56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/>
    </xf>
    <xf numFmtId="0" fontId="8" fillId="0" borderId="24" xfId="0" applyFont="1" applyFill="1" applyBorder="1" applyAlignment="1">
      <alignment horizontal="center"/>
    </xf>
    <xf numFmtId="2" fontId="8" fillId="0" borderId="24" xfId="0" applyNumberFormat="1" applyFont="1" applyFill="1" applyBorder="1" applyAlignment="1">
      <alignment horizontal="center"/>
    </xf>
    <xf numFmtId="2" fontId="8" fillId="0" borderId="25" xfId="0" applyNumberFormat="1" applyFont="1" applyFill="1" applyBorder="1" applyAlignment="1">
      <alignment horizontal="center"/>
    </xf>
    <xf numFmtId="0" fontId="8" fillId="0" borderId="18" xfId="0" applyFont="1" applyFill="1" applyBorder="1" applyAlignment="1" applyProtection="1">
      <alignment horizontal="center"/>
    </xf>
    <xf numFmtId="0" fontId="8" fillId="0" borderId="18" xfId="0" applyFont="1" applyFill="1" applyBorder="1" applyAlignment="1">
      <alignment horizontal="center"/>
    </xf>
    <xf numFmtId="2" fontId="8" fillId="0" borderId="18" xfId="0" applyNumberFormat="1" applyFont="1" applyFill="1" applyBorder="1" applyAlignment="1">
      <alignment horizontal="center"/>
    </xf>
    <xf numFmtId="0" fontId="8" fillId="0" borderId="33" xfId="0" applyFont="1" applyFill="1" applyBorder="1" applyAlignment="1" applyProtection="1">
      <alignment horizontal="center"/>
    </xf>
    <xf numFmtId="0" fontId="8" fillId="0" borderId="33" xfId="0" applyFont="1" applyFill="1" applyBorder="1" applyAlignment="1">
      <alignment horizontal="center"/>
    </xf>
    <xf numFmtId="2" fontId="8" fillId="0" borderId="33" xfId="0" applyNumberFormat="1" applyFont="1" applyFill="1" applyBorder="1" applyAlignment="1">
      <alignment horizontal="center"/>
    </xf>
    <xf numFmtId="0" fontId="20" fillId="0" borderId="0" xfId="0" applyFont="1"/>
    <xf numFmtId="0" fontId="20" fillId="0" borderId="0" xfId="0" applyFont="1" applyBorder="1"/>
    <xf numFmtId="0" fontId="8" fillId="0" borderId="2" xfId="3" quotePrefix="1" applyFont="1" applyFill="1" applyBorder="1" applyAlignment="1" applyProtection="1">
      <alignment horizontal="center" vertical="top" wrapText="1"/>
    </xf>
    <xf numFmtId="2" fontId="8" fillId="0" borderId="0" xfId="3" applyNumberFormat="1" applyFont="1" applyFill="1" applyAlignment="1">
      <alignment horizontal="right"/>
    </xf>
    <xf numFmtId="1" fontId="8" fillId="0" borderId="0" xfId="3" applyNumberFormat="1" applyFont="1" applyFill="1"/>
    <xf numFmtId="0" fontId="8" fillId="0" borderId="0" xfId="3" applyFont="1" applyFill="1"/>
    <xf numFmtId="0" fontId="8" fillId="0" borderId="13" xfId="3" quotePrefix="1" applyFont="1" applyFill="1" applyBorder="1" applyAlignment="1" applyProtection="1">
      <alignment horizontal="center" vertical="top" wrapText="1"/>
    </xf>
    <xf numFmtId="0" fontId="8" fillId="0" borderId="12" xfId="3" applyFont="1" applyFill="1" applyBorder="1" applyAlignment="1" applyProtection="1">
      <alignment horizontal="center" vertical="top" wrapText="1"/>
    </xf>
    <xf numFmtId="0" fontId="8" fillId="0" borderId="1" xfId="2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/>
    </xf>
    <xf numFmtId="2" fontId="8" fillId="0" borderId="14" xfId="2" applyNumberFormat="1" applyFont="1" applyFill="1" applyBorder="1" applyAlignment="1">
      <alignment horizontal="center" vertical="center"/>
    </xf>
    <xf numFmtId="0" fontId="8" fillId="0" borderId="14" xfId="3" applyFont="1" applyFill="1" applyBorder="1" applyAlignment="1">
      <alignment horizontal="center"/>
    </xf>
    <xf numFmtId="0" fontId="19" fillId="0" borderId="15" xfId="3" applyFont="1" applyFill="1" applyBorder="1" applyAlignment="1" applyProtection="1">
      <alignment horizontal="left"/>
    </xf>
    <xf numFmtId="0" fontId="19" fillId="0" borderId="0" xfId="3" quotePrefix="1" applyFont="1" applyFill="1" applyBorder="1" applyAlignment="1" applyProtection="1">
      <alignment horizontal="center" vertical="top" wrapText="1"/>
    </xf>
    <xf numFmtId="0" fontId="19" fillId="0" borderId="0" xfId="3" applyFont="1" applyFill="1" applyBorder="1" applyAlignment="1" applyProtection="1">
      <alignment horizontal="center" vertical="top" wrapText="1"/>
    </xf>
    <xf numFmtId="0" fontId="19" fillId="0" borderId="0" xfId="2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/>
    </xf>
    <xf numFmtId="2" fontId="19" fillId="0" borderId="5" xfId="2" applyNumberFormat="1" applyFont="1" applyFill="1" applyBorder="1" applyAlignment="1">
      <alignment horizontal="center" vertical="center"/>
    </xf>
    <xf numFmtId="0" fontId="19" fillId="0" borderId="0" xfId="3" applyFont="1" applyFill="1"/>
    <xf numFmtId="1" fontId="8" fillId="0" borderId="0" xfId="3" applyNumberFormat="1" applyFont="1" applyFill="1" applyBorder="1"/>
    <xf numFmtId="0" fontId="8" fillId="0" borderId="0" xfId="3" applyFont="1" applyFill="1" applyBorder="1"/>
    <xf numFmtId="0" fontId="8" fillId="0" borderId="32" xfId="0" applyFont="1" applyFill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51" xfId="0" quotePrefix="1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>
      <alignment horizontal="center"/>
    </xf>
    <xf numFmtId="0" fontId="8" fillId="0" borderId="54" xfId="0" applyFont="1" applyFill="1" applyBorder="1" applyAlignment="1">
      <alignment horizontal="center"/>
    </xf>
    <xf numFmtId="2" fontId="8" fillId="0" borderId="32" xfId="0" applyNumberFormat="1" applyFont="1" applyFill="1" applyBorder="1" applyAlignment="1">
      <alignment horizontal="center"/>
    </xf>
    <xf numFmtId="0" fontId="8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center"/>
    </xf>
    <xf numFmtId="0" fontId="8" fillId="0" borderId="14" xfId="0" applyFont="1" applyFill="1" applyBorder="1" applyAlignment="1">
      <alignment horizontal="center"/>
    </xf>
    <xf numFmtId="2" fontId="8" fillId="0" borderId="43" xfId="0" applyNumberFormat="1" applyFont="1" applyFill="1" applyBorder="1" applyAlignment="1">
      <alignment horizontal="center"/>
    </xf>
    <xf numFmtId="0" fontId="8" fillId="0" borderId="51" xfId="0" applyFont="1" applyFill="1" applyBorder="1" applyAlignment="1" applyProtection="1">
      <alignment horizontal="center" vertical="center"/>
    </xf>
    <xf numFmtId="0" fontId="8" fillId="0" borderId="51" xfId="0" applyFont="1" applyFill="1" applyBorder="1" applyAlignment="1">
      <alignment horizontal="center"/>
    </xf>
    <xf numFmtId="0" fontId="9" fillId="0" borderId="14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0" xfId="3" applyFont="1" applyFill="1" applyBorder="1" applyAlignment="1" applyProtection="1">
      <alignment horizontal="center" vertical="center"/>
    </xf>
    <xf numFmtId="0" fontId="9" fillId="0" borderId="0" xfId="3" applyFont="1" applyFill="1" applyBorder="1" applyAlignment="1" applyProtection="1">
      <alignment horizontal="center"/>
    </xf>
    <xf numFmtId="0" fontId="8" fillId="0" borderId="0" xfId="3" applyFont="1" applyFill="1" applyBorder="1" applyAlignment="1" applyProtection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2" fontId="8" fillId="0" borderId="0" xfId="3" applyNumberFormat="1" applyFont="1" applyFill="1" applyBorder="1" applyAlignment="1">
      <alignment horizontal="center"/>
    </xf>
    <xf numFmtId="2" fontId="8" fillId="0" borderId="0" xfId="3" applyNumberFormat="1" applyFont="1" applyFill="1" applyBorder="1" applyAlignment="1">
      <alignment horizontal="right"/>
    </xf>
    <xf numFmtId="0" fontId="19" fillId="0" borderId="0" xfId="3" applyFont="1" applyFill="1" applyAlignment="1">
      <alignment horizontal="left"/>
    </xf>
    <xf numFmtId="0" fontId="22" fillId="0" borderId="0" xfId="3" applyFont="1" applyFill="1" applyAlignment="1">
      <alignment horizontal="center"/>
    </xf>
    <xf numFmtId="0" fontId="22" fillId="0" borderId="0" xfId="3" applyFont="1" applyFill="1"/>
    <xf numFmtId="0" fontId="22" fillId="0" borderId="0" xfId="3" applyFont="1" applyFill="1" applyAlignment="1">
      <alignment horizontal="left"/>
    </xf>
    <xf numFmtId="0" fontId="22" fillId="0" borderId="0" xfId="3" applyFont="1" applyFill="1" applyBorder="1" applyAlignment="1">
      <alignment horizontal="center"/>
    </xf>
    <xf numFmtId="0" fontId="8" fillId="0" borderId="52" xfId="3" applyFont="1" applyFill="1" applyBorder="1" applyAlignment="1" applyProtection="1">
      <alignment horizontal="center" vertical="center"/>
    </xf>
    <xf numFmtId="0" fontId="9" fillId="0" borderId="52" xfId="3" applyFont="1" applyFill="1" applyBorder="1" applyAlignment="1" applyProtection="1">
      <alignment horizontal="center"/>
    </xf>
    <xf numFmtId="0" fontId="8" fillId="0" borderId="7" xfId="3" applyFont="1" applyFill="1" applyBorder="1" applyAlignment="1" applyProtection="1">
      <alignment horizontal="center"/>
    </xf>
    <xf numFmtId="0" fontId="8" fillId="0" borderId="7" xfId="3" applyFont="1" applyFill="1" applyBorder="1" applyAlignment="1">
      <alignment horizontal="center" vertical="center"/>
    </xf>
    <xf numFmtId="0" fontId="8" fillId="0" borderId="52" xfId="3" applyFont="1" applyFill="1" applyBorder="1" applyAlignment="1" applyProtection="1">
      <alignment horizontal="center"/>
    </xf>
    <xf numFmtId="2" fontId="8" fillId="0" borderId="6" xfId="0" applyNumberFormat="1" applyFont="1" applyFill="1" applyBorder="1" applyAlignment="1">
      <alignment horizontal="center"/>
    </xf>
    <xf numFmtId="0" fontId="8" fillId="0" borderId="14" xfId="3" applyFont="1" applyFill="1" applyBorder="1" applyAlignment="1" applyProtection="1">
      <alignment horizontal="center" vertical="center"/>
    </xf>
    <xf numFmtId="0" fontId="9" fillId="0" borderId="14" xfId="3" applyFont="1" applyFill="1" applyBorder="1" applyAlignment="1" applyProtection="1">
      <alignment horizontal="center"/>
    </xf>
    <xf numFmtId="0" fontId="8" fillId="0" borderId="9" xfId="3" applyFont="1" applyFill="1" applyBorder="1" applyAlignment="1" applyProtection="1">
      <alignment horizontal="center"/>
    </xf>
    <xf numFmtId="0" fontId="8" fillId="0" borderId="9" xfId="3" applyFont="1" applyFill="1" applyBorder="1" applyAlignment="1">
      <alignment horizontal="center" vertical="center"/>
    </xf>
    <xf numFmtId="0" fontId="8" fillId="0" borderId="14" xfId="3" applyFont="1" applyFill="1" applyBorder="1" applyAlignment="1" applyProtection="1">
      <alignment horizontal="center"/>
    </xf>
    <xf numFmtId="2" fontId="8" fillId="0" borderId="8" xfId="0" applyNumberFormat="1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/>
    </xf>
    <xf numFmtId="0" fontId="19" fillId="0" borderId="0" xfId="3" applyFont="1" applyFill="1" applyAlignment="1">
      <alignment horizontal="center"/>
    </xf>
    <xf numFmtId="0" fontId="9" fillId="0" borderId="52" xfId="0" applyFont="1" applyFill="1" applyBorder="1" applyAlignment="1" applyProtection="1">
      <alignment horizontal="center"/>
    </xf>
    <xf numFmtId="0" fontId="9" fillId="0" borderId="14" xfId="0" applyFont="1" applyFill="1" applyBorder="1" applyAlignment="1" applyProtection="1">
      <alignment horizontal="center"/>
    </xf>
    <xf numFmtId="0" fontId="8" fillId="0" borderId="14" xfId="0" applyFont="1" applyFill="1" applyBorder="1" applyAlignment="1">
      <alignment horizontal="center" vertical="center"/>
    </xf>
    <xf numFmtId="0" fontId="9" fillId="0" borderId="7" xfId="3" applyFont="1" applyFill="1" applyBorder="1" applyAlignment="1" applyProtection="1">
      <alignment horizontal="center"/>
    </xf>
    <xf numFmtId="0" fontId="8" fillId="0" borderId="52" xfId="3" applyFont="1" applyFill="1" applyBorder="1" applyAlignment="1">
      <alignment horizontal="center"/>
    </xf>
    <xf numFmtId="0" fontId="8" fillId="0" borderId="7" xfId="3" applyFont="1" applyFill="1" applyBorder="1" applyAlignment="1">
      <alignment horizontal="center" vertical="center" wrapText="1"/>
    </xf>
    <xf numFmtId="2" fontId="8" fillId="0" borderId="52" xfId="3" applyNumberFormat="1" applyFont="1" applyFill="1" applyBorder="1" applyAlignment="1">
      <alignment horizontal="center"/>
    </xf>
    <xf numFmtId="0" fontId="8" fillId="0" borderId="50" xfId="3" applyFont="1" applyFill="1" applyBorder="1" applyAlignment="1">
      <alignment horizontal="center" vertical="center"/>
    </xf>
    <xf numFmtId="0" fontId="9" fillId="0" borderId="44" xfId="3" applyFont="1" applyFill="1" applyBorder="1" applyAlignment="1">
      <alignment horizontal="center" vertical="center"/>
    </xf>
    <xf numFmtId="0" fontId="8" fillId="0" borderId="44" xfId="3" applyFont="1" applyFill="1" applyBorder="1" applyAlignment="1">
      <alignment horizontal="center" vertical="center"/>
    </xf>
    <xf numFmtId="0" fontId="8" fillId="0" borderId="50" xfId="3" applyFont="1" applyFill="1" applyBorder="1"/>
    <xf numFmtId="0" fontId="8" fillId="0" borderId="44" xfId="3" applyFont="1" applyFill="1" applyBorder="1" applyAlignment="1">
      <alignment horizontal="center" vertical="center" wrapText="1"/>
    </xf>
    <xf numFmtId="2" fontId="8" fillId="0" borderId="50" xfId="3" applyNumberFormat="1" applyFont="1" applyFill="1" applyBorder="1" applyAlignment="1">
      <alignment horizontal="center"/>
    </xf>
    <xf numFmtId="0" fontId="8" fillId="0" borderId="0" xfId="3" applyFont="1" applyFill="1" applyBorder="1" applyAlignment="1">
      <alignment horizontal="left"/>
    </xf>
    <xf numFmtId="0" fontId="8" fillId="0" borderId="0" xfId="3" applyFont="1" applyFill="1" applyAlignment="1">
      <alignment horizontal="left"/>
    </xf>
    <xf numFmtId="0" fontId="8" fillId="0" borderId="0" xfId="3" applyFont="1" applyFill="1" applyAlignment="1">
      <alignment horizontal="center"/>
    </xf>
    <xf numFmtId="0" fontId="20" fillId="2" borderId="4" xfId="4" applyFont="1" applyFill="1" applyBorder="1" applyAlignment="1" applyProtection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8" fillId="2" borderId="4" xfId="4" applyFont="1" applyFill="1" applyBorder="1" applyAlignment="1">
      <alignment horizontal="center" vertical="center" wrapText="1"/>
    </xf>
    <xf numFmtId="2" fontId="8" fillId="2" borderId="4" xfId="2" applyNumberFormat="1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14" xfId="4" applyFont="1" applyFill="1" applyBorder="1" applyAlignment="1">
      <alignment horizontal="center" vertical="center" wrapText="1"/>
    </xf>
    <xf numFmtId="0" fontId="9" fillId="2" borderId="14" xfId="4" applyFont="1" applyFill="1" applyBorder="1" applyAlignment="1">
      <alignment horizontal="center" vertical="center" wrapText="1"/>
    </xf>
    <xf numFmtId="0" fontId="9" fillId="0" borderId="52" xfId="0" applyFont="1" applyFill="1" applyBorder="1" applyAlignment="1" applyProtection="1">
      <alignment horizontal="center" vertical="center"/>
    </xf>
    <xf numFmtId="0" fontId="8" fillId="0" borderId="48" xfId="0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 wrapText="1"/>
    </xf>
    <xf numFmtId="0" fontId="8" fillId="0" borderId="57" xfId="0" applyFont="1" applyFill="1" applyBorder="1" applyAlignment="1" applyProtection="1">
      <alignment horizontal="center" vertical="center" wrapText="1"/>
    </xf>
    <xf numFmtId="0" fontId="8" fillId="0" borderId="55" xfId="0" applyFont="1" applyFill="1" applyBorder="1" applyAlignment="1">
      <alignment horizontal="center" vertical="center" wrapText="1"/>
    </xf>
    <xf numFmtId="2" fontId="8" fillId="0" borderId="20" xfId="0" applyNumberFormat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 wrapText="1"/>
    </xf>
    <xf numFmtId="0" fontId="9" fillId="0" borderId="49" xfId="0" applyFont="1" applyFill="1" applyBorder="1" applyAlignment="1" applyProtection="1">
      <alignment horizontal="center" vertical="center"/>
    </xf>
    <xf numFmtId="0" fontId="20" fillId="0" borderId="51" xfId="0" applyFont="1" applyFill="1" applyBorder="1" applyAlignment="1" applyProtection="1">
      <alignment horizontal="center" vertical="center"/>
    </xf>
    <xf numFmtId="0" fontId="20" fillId="0" borderId="20" xfId="0" applyFont="1" applyFill="1" applyBorder="1" applyAlignment="1" applyProtection="1">
      <alignment horizontal="center" vertical="center" wrapText="1"/>
    </xf>
    <xf numFmtId="0" fontId="20" fillId="0" borderId="57" xfId="0" applyFont="1" applyFill="1" applyBorder="1" applyAlignment="1" applyProtection="1">
      <alignment horizontal="center" vertical="center" wrapText="1"/>
    </xf>
    <xf numFmtId="0" fontId="20" fillId="0" borderId="49" xfId="0" applyFont="1" applyFill="1" applyBorder="1" applyAlignment="1" applyProtection="1">
      <alignment horizontal="center" vertical="center"/>
    </xf>
    <xf numFmtId="0" fontId="20" fillId="0" borderId="16" xfId="0" applyFont="1" applyFill="1" applyBorder="1" applyAlignment="1" applyProtection="1">
      <alignment horizontal="center" vertical="center" wrapText="1"/>
    </xf>
    <xf numFmtId="0" fontId="20" fillId="0" borderId="37" xfId="0" applyFont="1" applyFill="1" applyBorder="1" applyAlignment="1" applyProtection="1">
      <alignment horizontal="center" vertical="center" wrapText="1"/>
    </xf>
    <xf numFmtId="0" fontId="20" fillId="0" borderId="49" xfId="0" applyFont="1" applyFill="1" applyBorder="1" applyAlignment="1">
      <alignment horizontal="center" vertical="center" wrapText="1"/>
    </xf>
    <xf numFmtId="2" fontId="8" fillId="0" borderId="16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49" fontId="8" fillId="0" borderId="22" xfId="0" applyNumberFormat="1" applyFont="1" applyFill="1" applyBorder="1" applyAlignment="1">
      <alignment horizontal="center" vertical="center" wrapText="1"/>
    </xf>
    <xf numFmtId="0" fontId="9" fillId="0" borderId="51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right"/>
    </xf>
    <xf numFmtId="2" fontId="8" fillId="0" borderId="9" xfId="0" applyNumberFormat="1" applyFon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horizontal="center" vertical="center" wrapText="1"/>
    </xf>
    <xf numFmtId="164" fontId="8" fillId="0" borderId="44" xfId="0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</xf>
    <xf numFmtId="0" fontId="9" fillId="0" borderId="54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164" fontId="8" fillId="0" borderId="18" xfId="0" applyNumberFormat="1" applyFont="1" applyFill="1" applyBorder="1" applyAlignment="1">
      <alignment horizontal="center" vertical="center" wrapText="1"/>
    </xf>
    <xf numFmtId="0" fontId="8" fillId="0" borderId="33" xfId="0" applyFont="1" applyFill="1" applyBorder="1" applyAlignment="1" applyProtection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164" fontId="8" fillId="0" borderId="33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 applyFill="1" applyBorder="1" applyAlignment="1"/>
    <xf numFmtId="0" fontId="21" fillId="0" borderId="0" xfId="0" applyFont="1" applyFill="1" applyAlignment="1"/>
    <xf numFmtId="0" fontId="9" fillId="0" borderId="52" xfId="0" applyFont="1" applyFill="1" applyBorder="1" applyAlignment="1" applyProtection="1">
      <alignment horizontal="center" vertical="center" wrapText="1"/>
    </xf>
    <xf numFmtId="0" fontId="9" fillId="0" borderId="50" xfId="0" applyFont="1" applyFill="1" applyBorder="1" applyAlignment="1" applyProtection="1">
      <alignment horizontal="center" vertical="center" wrapText="1"/>
    </xf>
    <xf numFmtId="0" fontId="20" fillId="0" borderId="49" xfId="0" applyFont="1" applyFill="1" applyBorder="1" applyAlignment="1" applyProtection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/>
    </xf>
    <xf numFmtId="2" fontId="8" fillId="0" borderId="7" xfId="0" applyNumberFormat="1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 wrapText="1"/>
    </xf>
    <xf numFmtId="0" fontId="15" fillId="0" borderId="49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55" xfId="0" applyFont="1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 wrapText="1"/>
    </xf>
    <xf numFmtId="0" fontId="15" fillId="0" borderId="40" xfId="0" quotePrefix="1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2" borderId="4" xfId="4" applyFont="1" applyFill="1" applyBorder="1" applyAlignment="1" applyProtection="1">
      <alignment horizontal="center" vertical="center" wrapText="1"/>
    </xf>
    <xf numFmtId="0" fontId="15" fillId="0" borderId="20" xfId="0" applyFont="1" applyFill="1" applyBorder="1" applyAlignment="1" applyProtection="1">
      <alignment horizontal="center" vertical="center" wrapText="1"/>
    </xf>
    <xf numFmtId="0" fontId="15" fillId="0" borderId="16" xfId="0" applyFont="1" applyFill="1" applyBorder="1" applyAlignment="1" applyProtection="1">
      <alignment horizontal="center" vertical="center" wrapText="1"/>
    </xf>
    <xf numFmtId="0" fontId="15" fillId="0" borderId="0" xfId="0" applyFont="1"/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0" xfId="0" applyFont="1" applyFill="1" applyBorder="1" applyAlignment="1" applyProtection="1">
      <alignment horizontal="center" vertical="center"/>
    </xf>
    <xf numFmtId="2" fontId="8" fillId="0" borderId="16" xfId="0" applyNumberFormat="1" applyFont="1" applyFill="1" applyBorder="1" applyAlignment="1">
      <alignment horizontal="center" vertical="center"/>
    </xf>
    <xf numFmtId="2" fontId="8" fillId="0" borderId="44" xfId="0" applyNumberFormat="1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wrapText="1"/>
    </xf>
    <xf numFmtId="0" fontId="3" fillId="2" borderId="37" xfId="0" applyFont="1" applyFill="1" applyBorder="1" applyAlignment="1" applyProtection="1">
      <alignment horizontal="center" vertical="center" wrapText="1"/>
    </xf>
    <xf numFmtId="0" fontId="16" fillId="0" borderId="37" xfId="0" applyFont="1" applyFill="1" applyBorder="1" applyAlignment="1" applyProtection="1">
      <alignment horizontal="center" vertical="center" wrapText="1"/>
    </xf>
    <xf numFmtId="0" fontId="16" fillId="0" borderId="27" xfId="0" applyFont="1" applyFill="1" applyBorder="1" applyAlignment="1" applyProtection="1">
      <alignment horizontal="center" vertical="center" wrapText="1"/>
    </xf>
    <xf numFmtId="0" fontId="24" fillId="2" borderId="49" xfId="0" applyFont="1" applyFill="1" applyBorder="1" applyAlignment="1" applyProtection="1">
      <alignment horizontal="center" vertical="center"/>
    </xf>
    <xf numFmtId="0" fontId="17" fillId="0" borderId="49" xfId="0" applyFont="1" applyFill="1" applyBorder="1" applyAlignment="1" applyProtection="1">
      <alignment horizontal="center" vertical="center"/>
    </xf>
    <xf numFmtId="0" fontId="17" fillId="0" borderId="50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16" fillId="0" borderId="44" xfId="0" applyFont="1" applyFill="1" applyBorder="1" applyAlignment="1" applyProtection="1">
      <alignment horizontal="center" vertical="center" wrapText="1"/>
    </xf>
    <xf numFmtId="0" fontId="3" fillId="2" borderId="49" xfId="0" applyFont="1" applyFill="1" applyBorder="1" applyAlignment="1" applyProtection="1">
      <alignment horizontal="center" vertical="center"/>
    </xf>
    <xf numFmtId="0" fontId="16" fillId="0" borderId="50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0" fontId="16" fillId="0" borderId="49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 applyProtection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2" fontId="16" fillId="0" borderId="16" xfId="0" applyNumberFormat="1" applyFont="1" applyFill="1" applyBorder="1" applyAlignment="1">
      <alignment horizontal="center" vertical="center"/>
    </xf>
    <xf numFmtId="2" fontId="16" fillId="0" borderId="44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37" xfId="0" applyFont="1" applyFill="1" applyBorder="1" applyAlignment="1" applyProtection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 applyProtection="1">
      <alignment horizontal="center" vertical="center"/>
    </xf>
    <xf numFmtId="0" fontId="9" fillId="2" borderId="49" xfId="0" applyFont="1" applyFill="1" applyBorder="1" applyAlignment="1" applyProtection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8" fillId="2" borderId="52" xfId="0" applyFont="1" applyFill="1" applyBorder="1" applyAlignment="1" applyProtection="1">
      <alignment horizontal="center" vertical="center"/>
    </xf>
    <xf numFmtId="0" fontId="8" fillId="2" borderId="52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15" fillId="2" borderId="50" xfId="0" applyFont="1" applyFill="1" applyBorder="1" applyAlignment="1">
      <alignment horizontal="center" vertical="center" wrapText="1"/>
    </xf>
    <xf numFmtId="2" fontId="8" fillId="2" borderId="7" xfId="0" applyNumberFormat="1" applyFont="1" applyFill="1" applyBorder="1" applyAlignment="1">
      <alignment horizontal="center" vertical="center"/>
    </xf>
    <xf numFmtId="2" fontId="8" fillId="2" borderId="16" xfId="0" applyNumberFormat="1" applyFont="1" applyFill="1" applyBorder="1" applyAlignment="1">
      <alignment horizontal="center" vertical="center"/>
    </xf>
    <xf numFmtId="2" fontId="8" fillId="2" borderId="44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 applyProtection="1">
      <alignment horizontal="center" vertical="center" wrapText="1"/>
    </xf>
    <xf numFmtId="2" fontId="15" fillId="0" borderId="49" xfId="0" applyNumberFormat="1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 applyProtection="1">
      <alignment horizontal="center" vertical="center" wrapText="1"/>
    </xf>
    <xf numFmtId="0" fontId="9" fillId="2" borderId="16" xfId="0" applyFont="1" applyFill="1" applyBorder="1" applyAlignment="1" applyProtection="1">
      <alignment horizontal="center" vertical="center" wrapText="1"/>
    </xf>
    <xf numFmtId="0" fontId="9" fillId="2" borderId="44" xfId="0" applyFont="1" applyFill="1" applyBorder="1" applyAlignment="1" applyProtection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 applyProtection="1">
      <alignment horizontal="center" vertical="center" wrapText="1"/>
    </xf>
    <xf numFmtId="0" fontId="15" fillId="0" borderId="44" xfId="0" applyFont="1" applyFill="1" applyBorder="1" applyAlignment="1" applyProtection="1">
      <alignment horizontal="center" vertical="center" wrapText="1"/>
    </xf>
    <xf numFmtId="2" fontId="8" fillId="0" borderId="44" xfId="0" applyNumberFormat="1" applyFont="1" applyFill="1" applyBorder="1" applyAlignment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 wrapText="1"/>
    </xf>
    <xf numFmtId="0" fontId="15" fillId="0" borderId="24" xfId="0" applyFont="1" applyFill="1" applyBorder="1" applyAlignment="1" applyProtection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 wrapText="1"/>
    </xf>
    <xf numFmtId="0" fontId="9" fillId="0" borderId="30" xfId="0" applyFont="1" applyFill="1" applyBorder="1" applyAlignment="1" applyProtection="1">
      <alignment horizontal="center" vertical="center" wrapText="1"/>
    </xf>
    <xf numFmtId="0" fontId="8" fillId="0" borderId="30" xfId="0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 applyProtection="1">
      <alignment horizontal="center" vertical="center" wrapText="1"/>
    </xf>
    <xf numFmtId="0" fontId="8" fillId="0" borderId="54" xfId="0" applyFont="1" applyFill="1" applyBorder="1" applyAlignment="1" applyProtection="1">
      <alignment horizontal="center" vertical="center" wrapText="1"/>
    </xf>
    <xf numFmtId="1" fontId="9" fillId="0" borderId="43" xfId="0" applyNumberFormat="1" applyFont="1" applyFill="1" applyBorder="1" applyAlignment="1" applyProtection="1">
      <alignment horizontal="center" vertical="center" wrapText="1"/>
    </xf>
    <xf numFmtId="2" fontId="8" fillId="0" borderId="30" xfId="0" applyNumberFormat="1" applyFont="1" applyFill="1" applyBorder="1" applyAlignment="1">
      <alignment horizontal="center" vertical="center" wrapText="1"/>
    </xf>
    <xf numFmtId="2" fontId="8" fillId="0" borderId="31" xfId="0" applyNumberFormat="1" applyFont="1" applyFill="1" applyBorder="1" applyAlignment="1">
      <alignment horizontal="center" vertical="center" wrapText="1"/>
    </xf>
    <xf numFmtId="0" fontId="17" fillId="0" borderId="16" xfId="0" applyFont="1" applyFill="1" applyBorder="1" applyAlignment="1" applyProtection="1">
      <alignment horizontal="center" vertical="center" wrapText="1"/>
    </xf>
    <xf numFmtId="2" fontId="16" fillId="0" borderId="49" xfId="0" applyNumberFormat="1" applyFont="1" applyFill="1" applyBorder="1" applyAlignment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0" fontId="15" fillId="2" borderId="49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 applyProtection="1">
      <alignment horizontal="center" vertical="center" wrapText="1"/>
    </xf>
    <xf numFmtId="1" fontId="9" fillId="0" borderId="44" xfId="0" applyNumberFormat="1" applyFont="1" applyFill="1" applyBorder="1" applyAlignment="1" applyProtection="1">
      <alignment horizontal="center" vertical="center" wrapText="1"/>
    </xf>
    <xf numFmtId="0" fontId="15" fillId="0" borderId="6" xfId="0" quotePrefix="1" applyFont="1" applyFill="1" applyBorder="1" applyAlignment="1" applyProtection="1">
      <alignment horizontal="center" vertical="center" wrapText="1"/>
    </xf>
    <xf numFmtId="0" fontId="15" fillId="0" borderId="27" xfId="0" quotePrefix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wrapText="1"/>
    </xf>
    <xf numFmtId="0" fontId="8" fillId="0" borderId="16" xfId="0" applyFont="1" applyFill="1" applyBorder="1" applyAlignment="1" applyProtection="1">
      <alignment horizontal="center" wrapText="1"/>
    </xf>
    <xf numFmtId="1" fontId="8" fillId="0" borderId="16" xfId="0" applyNumberFormat="1" applyFont="1" applyFill="1" applyBorder="1" applyAlignment="1" applyProtection="1">
      <alignment horizontal="center" wrapText="1"/>
    </xf>
    <xf numFmtId="0" fontId="20" fillId="0" borderId="16" xfId="0" applyFont="1" applyFill="1" applyBorder="1" applyAlignment="1" applyProtection="1">
      <alignment horizontal="center" wrapText="1"/>
    </xf>
    <xf numFmtId="0" fontId="8" fillId="0" borderId="44" xfId="0" applyFont="1" applyFill="1" applyBorder="1" applyAlignment="1" applyProtection="1">
      <alignment horizontal="center" wrapText="1"/>
    </xf>
    <xf numFmtId="0" fontId="8" fillId="0" borderId="0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wrapText="1"/>
    </xf>
    <xf numFmtId="2" fontId="8" fillId="0" borderId="52" xfId="0" applyNumberFormat="1" applyFont="1" applyFill="1" applyBorder="1" applyAlignment="1">
      <alignment horizontal="center" wrapText="1"/>
    </xf>
    <xf numFmtId="0" fontId="8" fillId="0" borderId="49" xfId="0" applyFont="1" applyFill="1" applyBorder="1" applyAlignment="1" applyProtection="1">
      <alignment horizontal="center" wrapText="1"/>
    </xf>
    <xf numFmtId="0" fontId="8" fillId="0" borderId="16" xfId="0" applyFont="1" applyFill="1" applyBorder="1" applyAlignment="1">
      <alignment horizontal="center" wrapText="1"/>
    </xf>
    <xf numFmtId="2" fontId="8" fillId="0" borderId="49" xfId="0" applyNumberFormat="1" applyFont="1" applyFill="1" applyBorder="1" applyAlignment="1">
      <alignment horizontal="center" wrapText="1"/>
    </xf>
    <xf numFmtId="0" fontId="8" fillId="0" borderId="49" xfId="0" quotePrefix="1" applyFont="1" applyFill="1" applyBorder="1" applyAlignment="1">
      <alignment horizontal="center" wrapText="1"/>
    </xf>
    <xf numFmtId="0" fontId="8" fillId="0" borderId="49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 applyProtection="1">
      <alignment horizontal="center" wrapText="1"/>
    </xf>
    <xf numFmtId="0" fontId="20" fillId="0" borderId="49" xfId="0" applyFont="1" applyFill="1" applyBorder="1" applyAlignment="1">
      <alignment horizontal="center" wrapText="1"/>
    </xf>
    <xf numFmtId="0" fontId="20" fillId="0" borderId="49" xfId="0" applyFont="1" applyFill="1" applyBorder="1" applyAlignment="1" applyProtection="1">
      <alignment horizontal="center" wrapText="1"/>
    </xf>
    <xf numFmtId="0" fontId="20" fillId="0" borderId="16" xfId="0" applyFont="1" applyFill="1" applyBorder="1" applyAlignment="1">
      <alignment horizontal="center" wrapText="1"/>
    </xf>
    <xf numFmtId="2" fontId="20" fillId="0" borderId="49" xfId="0" applyNumberFormat="1" applyFont="1" applyFill="1" applyBorder="1" applyAlignment="1">
      <alignment horizontal="center" wrapText="1"/>
    </xf>
    <xf numFmtId="0" fontId="9" fillId="0" borderId="16" xfId="0" applyFont="1" applyFill="1" applyBorder="1" applyAlignment="1">
      <alignment horizontal="center" wrapText="1"/>
    </xf>
    <xf numFmtId="0" fontId="8" fillId="0" borderId="50" xfId="0" applyFont="1" applyFill="1" applyBorder="1" applyAlignment="1">
      <alignment horizontal="center" wrapText="1"/>
    </xf>
    <xf numFmtId="0" fontId="8" fillId="0" borderId="50" xfId="0" applyFont="1" applyFill="1" applyBorder="1" applyAlignment="1" applyProtection="1">
      <alignment horizontal="center" wrapText="1"/>
    </xf>
    <xf numFmtId="0" fontId="8" fillId="0" borderId="44" xfId="0" applyFont="1" applyFill="1" applyBorder="1" applyAlignment="1">
      <alignment horizontal="center" wrapText="1"/>
    </xf>
    <xf numFmtId="2" fontId="8" fillId="0" borderId="50" xfId="0" applyNumberFormat="1" applyFont="1" applyFill="1" applyBorder="1" applyAlignment="1">
      <alignment horizontal="center" wrapText="1"/>
    </xf>
    <xf numFmtId="0" fontId="9" fillId="2" borderId="4" xfId="4" applyFont="1" applyFill="1" applyBorder="1" applyAlignment="1">
      <alignment horizontal="center" vertical="center" wrapText="1"/>
    </xf>
    <xf numFmtId="0" fontId="8" fillId="0" borderId="58" xfId="0" applyFont="1" applyFill="1" applyBorder="1" applyAlignment="1" applyProtection="1">
      <alignment horizontal="center" vertical="center" wrapText="1"/>
    </xf>
    <xf numFmtId="0" fontId="8" fillId="0" borderId="59" xfId="0" applyFont="1" applyFill="1" applyBorder="1" applyAlignment="1">
      <alignment horizontal="center" vertical="center" wrapText="1"/>
    </xf>
    <xf numFmtId="164" fontId="8" fillId="0" borderId="21" xfId="0" applyNumberFormat="1" applyFont="1" applyFill="1" applyBorder="1" applyAlignment="1">
      <alignment horizontal="center" vertical="center" wrapText="1"/>
    </xf>
    <xf numFmtId="0" fontId="18" fillId="0" borderId="52" xfId="0" applyFont="1" applyFill="1" applyBorder="1" applyAlignment="1" applyProtection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vertical="center" wrapText="1"/>
    </xf>
    <xf numFmtId="164" fontId="20" fillId="0" borderId="16" xfId="0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/>
    </xf>
    <xf numFmtId="0" fontId="8" fillId="0" borderId="8" xfId="3" applyFont="1" applyFill="1" applyBorder="1" applyAlignment="1">
      <alignment horizontal="center"/>
    </xf>
    <xf numFmtId="2" fontId="8" fillId="0" borderId="57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2" fontId="8" fillId="0" borderId="15" xfId="0" applyNumberFormat="1" applyFont="1" applyFill="1" applyBorder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2" fontId="8" fillId="0" borderId="6" xfId="3" applyNumberFormat="1" applyFont="1" applyFill="1" applyBorder="1" applyAlignment="1">
      <alignment horizontal="center"/>
    </xf>
    <xf numFmtId="2" fontId="8" fillId="0" borderId="27" xfId="3" applyNumberFormat="1" applyFont="1" applyFill="1" applyBorder="1" applyAlignment="1">
      <alignment horizontal="center"/>
    </xf>
    <xf numFmtId="1" fontId="8" fillId="0" borderId="3" xfId="3" applyNumberFormat="1" applyFont="1" applyFill="1" applyBorder="1"/>
    <xf numFmtId="2" fontId="8" fillId="0" borderId="4" xfId="3" applyNumberFormat="1" applyFont="1" applyFill="1" applyBorder="1" applyAlignment="1">
      <alignment horizontal="right"/>
    </xf>
    <xf numFmtId="0" fontId="26" fillId="0" borderId="38" xfId="0" applyFont="1" applyBorder="1"/>
    <xf numFmtId="0" fontId="26" fillId="0" borderId="35" xfId="0" applyFont="1" applyBorder="1"/>
    <xf numFmtId="2" fontId="8" fillId="0" borderId="6" xfId="3" applyNumberFormat="1" applyFont="1" applyFill="1" applyBorder="1" applyAlignment="1">
      <alignment horizontal="right"/>
    </xf>
    <xf numFmtId="2" fontId="19" fillId="0" borderId="37" xfId="3" applyNumberFormat="1" applyFont="1" applyFill="1" applyBorder="1" applyAlignment="1">
      <alignment horizontal="right"/>
    </xf>
    <xf numFmtId="2" fontId="8" fillId="0" borderId="37" xfId="0" applyNumberFormat="1" applyFont="1" applyFill="1" applyBorder="1" applyAlignment="1">
      <alignment horizontal="right" wrapText="1"/>
    </xf>
    <xf numFmtId="2" fontId="8" fillId="0" borderId="37" xfId="0" applyNumberFormat="1" applyFont="1" applyFill="1" applyBorder="1" applyAlignment="1">
      <alignment horizontal="right"/>
    </xf>
    <xf numFmtId="2" fontId="8" fillId="0" borderId="37" xfId="3" applyNumberFormat="1" applyFont="1" applyFill="1" applyBorder="1" applyAlignment="1">
      <alignment horizontal="right"/>
    </xf>
    <xf numFmtId="2" fontId="22" fillId="0" borderId="37" xfId="3" applyNumberFormat="1" applyFont="1" applyFill="1" applyBorder="1" applyAlignment="1">
      <alignment horizontal="right"/>
    </xf>
    <xf numFmtId="2" fontId="8" fillId="0" borderId="27" xfId="3" applyNumberFormat="1" applyFont="1" applyFill="1" applyBorder="1" applyAlignment="1">
      <alignment horizontal="right"/>
    </xf>
    <xf numFmtId="1" fontId="8" fillId="0" borderId="52" xfId="3" applyNumberFormat="1" applyFont="1" applyFill="1" applyBorder="1"/>
    <xf numFmtId="1" fontId="19" fillId="0" borderId="49" xfId="3" applyNumberFormat="1" applyFont="1" applyFill="1" applyBorder="1"/>
    <xf numFmtId="0" fontId="26" fillId="0" borderId="49" xfId="0" applyFont="1" applyBorder="1"/>
    <xf numFmtId="1" fontId="8" fillId="0" borderId="49" xfId="3" applyNumberFormat="1" applyFont="1" applyFill="1" applyBorder="1"/>
    <xf numFmtId="0" fontId="26" fillId="0" borderId="50" xfId="0" applyFont="1" applyBorder="1"/>
    <xf numFmtId="0" fontId="26" fillId="0" borderId="0" xfId="0" applyFont="1" applyBorder="1"/>
    <xf numFmtId="2" fontId="8" fillId="2" borderId="6" xfId="0" applyNumberFormat="1" applyFont="1" applyFill="1" applyBorder="1" applyAlignment="1">
      <alignment horizontal="center" vertical="center" wrapText="1"/>
    </xf>
    <xf numFmtId="2" fontId="8" fillId="2" borderId="37" xfId="0" applyNumberFormat="1" applyFont="1" applyFill="1" applyBorder="1" applyAlignment="1">
      <alignment horizontal="center" vertical="center" wrapText="1"/>
    </xf>
    <xf numFmtId="2" fontId="8" fillId="2" borderId="27" xfId="0" applyNumberFormat="1" applyFont="1" applyFill="1" applyBorder="1" applyAlignment="1">
      <alignment horizontal="center" vertical="center" wrapText="1"/>
    </xf>
    <xf numFmtId="2" fontId="8" fillId="0" borderId="23" xfId="0" applyNumberFormat="1" applyFont="1" applyFill="1" applyBorder="1" applyAlignment="1">
      <alignment vertical="center"/>
    </xf>
    <xf numFmtId="0" fontId="26" fillId="0" borderId="25" xfId="0" applyFont="1" applyBorder="1"/>
    <xf numFmtId="2" fontId="8" fillId="0" borderId="26" xfId="0" applyNumberFormat="1" applyFont="1" applyFill="1" applyBorder="1" applyAlignment="1">
      <alignment vertical="center"/>
    </xf>
    <xf numFmtId="2" fontId="8" fillId="0" borderId="34" xfId="0" applyNumberFormat="1" applyFont="1" applyFill="1" applyBorder="1" applyAlignment="1">
      <alignment vertical="center"/>
    </xf>
    <xf numFmtId="2" fontId="8" fillId="0" borderId="6" xfId="0" applyNumberFormat="1" applyFont="1" applyFill="1" applyBorder="1" applyAlignment="1">
      <alignment horizontal="center" vertical="center"/>
    </xf>
    <xf numFmtId="2" fontId="8" fillId="0" borderId="27" xfId="0" applyNumberFormat="1" applyFont="1" applyFill="1" applyBorder="1" applyAlignment="1">
      <alignment horizontal="center" vertical="center"/>
    </xf>
    <xf numFmtId="2" fontId="8" fillId="0" borderId="37" xfId="0" applyNumberFormat="1" applyFont="1" applyFill="1" applyBorder="1" applyAlignment="1">
      <alignment horizontal="center" vertical="center"/>
    </xf>
    <xf numFmtId="2" fontId="16" fillId="0" borderId="37" xfId="0" applyNumberFormat="1" applyFont="1" applyFill="1" applyBorder="1" applyAlignment="1">
      <alignment horizontal="center" vertical="center"/>
    </xf>
    <xf numFmtId="2" fontId="16" fillId="0" borderId="27" xfId="0" applyNumberFormat="1" applyFont="1" applyFill="1" applyBorder="1" applyAlignment="1">
      <alignment horizontal="center" vertical="center"/>
    </xf>
    <xf numFmtId="2" fontId="16" fillId="0" borderId="26" xfId="0" applyNumberFormat="1" applyFont="1" applyFill="1" applyBorder="1" applyAlignment="1">
      <alignment vertical="center"/>
    </xf>
    <xf numFmtId="2" fontId="16" fillId="0" borderId="34" xfId="0" applyNumberFormat="1" applyFont="1" applyFill="1" applyBorder="1" applyAlignment="1">
      <alignment vertical="center"/>
    </xf>
    <xf numFmtId="2" fontId="8" fillId="0" borderId="32" xfId="0" applyNumberFormat="1" applyFont="1" applyFill="1" applyBorder="1" applyAlignment="1">
      <alignment horizontal="center" vertical="center"/>
    </xf>
    <xf numFmtId="2" fontId="8" fillId="0" borderId="45" xfId="0" applyNumberFormat="1" applyFont="1" applyFill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 vertical="center" wrapText="1"/>
    </xf>
    <xf numFmtId="2" fontId="8" fillId="0" borderId="37" xfId="0" applyNumberFormat="1" applyFont="1" applyFill="1" applyBorder="1" applyAlignment="1">
      <alignment horizontal="center" vertical="center" wrapText="1"/>
    </xf>
    <xf numFmtId="2" fontId="8" fillId="0" borderId="27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2" fontId="8" fillId="0" borderId="13" xfId="0" applyNumberFormat="1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vertical="center"/>
    </xf>
    <xf numFmtId="0" fontId="26" fillId="0" borderId="14" xfId="0" applyFont="1" applyBorder="1"/>
    <xf numFmtId="0" fontId="8" fillId="0" borderId="0" xfId="0" applyFont="1" applyBorder="1" applyAlignment="1"/>
    <xf numFmtId="0" fontId="14" fillId="0" borderId="0" xfId="0" applyFont="1" applyBorder="1" applyAlignment="1"/>
    <xf numFmtId="2" fontId="16" fillId="0" borderId="7" xfId="0" applyNumberFormat="1" applyFont="1" applyFill="1" applyBorder="1" applyAlignment="1">
      <alignment horizontal="center" vertical="center"/>
    </xf>
    <xf numFmtId="2" fontId="16" fillId="0" borderId="16" xfId="0" applyNumberFormat="1" applyFont="1" applyFill="1" applyBorder="1" applyAlignment="1">
      <alignment horizontal="center" vertical="center" wrapText="1"/>
    </xf>
    <xf numFmtId="2" fontId="15" fillId="0" borderId="16" xfId="0" applyNumberFormat="1" applyFont="1" applyFill="1" applyBorder="1" applyAlignment="1">
      <alignment horizontal="center" vertical="center" wrapText="1"/>
    </xf>
    <xf numFmtId="2" fontId="16" fillId="0" borderId="6" xfId="0" applyNumberFormat="1" applyFont="1" applyFill="1" applyBorder="1" applyAlignment="1">
      <alignment vertical="center"/>
    </xf>
    <xf numFmtId="2" fontId="8" fillId="0" borderId="37" xfId="0" applyNumberFormat="1" applyFont="1" applyFill="1" applyBorder="1" applyAlignment="1">
      <alignment vertical="center"/>
    </xf>
    <xf numFmtId="2" fontId="16" fillId="0" borderId="37" xfId="0" applyNumberFormat="1" applyFont="1" applyFill="1" applyBorder="1" applyAlignment="1">
      <alignment vertical="center"/>
    </xf>
    <xf numFmtId="2" fontId="15" fillId="0" borderId="37" xfId="0" applyNumberFormat="1" applyFont="1" applyFill="1" applyBorder="1" applyAlignment="1">
      <alignment vertical="center"/>
    </xf>
    <xf numFmtId="2" fontId="8" fillId="0" borderId="27" xfId="0" applyNumberFormat="1" applyFont="1" applyFill="1" applyBorder="1" applyAlignment="1">
      <alignment vertical="center"/>
    </xf>
    <xf numFmtId="2" fontId="8" fillId="0" borderId="14" xfId="0" applyNumberFormat="1" applyFont="1" applyFill="1" applyBorder="1" applyAlignment="1">
      <alignment vertical="center"/>
    </xf>
    <xf numFmtId="0" fontId="8" fillId="0" borderId="14" xfId="0" applyFont="1" applyFill="1" applyBorder="1"/>
    <xf numFmtId="0" fontId="9" fillId="2" borderId="8" xfId="4" applyFont="1" applyFill="1" applyBorder="1" applyAlignment="1">
      <alignment horizontal="center" vertical="center" wrapText="1"/>
    </xf>
    <xf numFmtId="2" fontId="8" fillId="0" borderId="57" xfId="0" applyNumberFormat="1" applyFont="1" applyFill="1" applyBorder="1" applyAlignment="1">
      <alignment horizontal="center" vertical="center" wrapText="1"/>
    </xf>
    <xf numFmtId="2" fontId="8" fillId="0" borderId="15" xfId="0" applyNumberFormat="1" applyFont="1" applyFill="1" applyBorder="1" applyAlignment="1">
      <alignment horizontal="center" vertical="center" wrapText="1"/>
    </xf>
    <xf numFmtId="2" fontId="8" fillId="2" borderId="6" xfId="4" applyNumberFormat="1" applyFont="1" applyFill="1" applyBorder="1" applyAlignment="1">
      <alignment horizontal="right"/>
    </xf>
    <xf numFmtId="2" fontId="8" fillId="0" borderId="27" xfId="0" applyNumberFormat="1" applyFont="1" applyFill="1" applyBorder="1" applyAlignment="1">
      <alignment horizontal="right"/>
    </xf>
    <xf numFmtId="0" fontId="20" fillId="0" borderId="52" xfId="4" applyFont="1" applyBorder="1"/>
    <xf numFmtId="0" fontId="20" fillId="0" borderId="51" xfId="4" quotePrefix="1" applyFont="1" applyFill="1" applyBorder="1" applyAlignment="1" applyProtection="1">
      <alignment horizontal="center" vertical="top" wrapText="1"/>
    </xf>
    <xf numFmtId="0" fontId="9" fillId="0" borderId="60" xfId="4" applyFont="1" applyFill="1" applyBorder="1" applyAlignment="1">
      <alignment horizontal="center" vertical="center"/>
    </xf>
    <xf numFmtId="2" fontId="8" fillId="0" borderId="29" xfId="4" applyNumberFormat="1" applyFont="1" applyFill="1" applyBorder="1" applyAlignment="1">
      <alignment horizontal="right"/>
    </xf>
    <xf numFmtId="0" fontId="20" fillId="0" borderId="31" xfId="4" applyFont="1" applyBorder="1"/>
    <xf numFmtId="2" fontId="20" fillId="0" borderId="0" xfId="0" applyNumberFormat="1" applyFont="1" applyFill="1"/>
    <xf numFmtId="2" fontId="8" fillId="0" borderId="23" xfId="0" applyNumberFormat="1" applyFont="1" applyFill="1" applyBorder="1" applyAlignment="1">
      <alignment horizontal="center" vertical="center"/>
    </xf>
    <xf numFmtId="2" fontId="26" fillId="0" borderId="25" xfId="0" applyNumberFormat="1" applyFont="1" applyBorder="1"/>
    <xf numFmtId="2" fontId="8" fillId="0" borderId="26" xfId="0" applyNumberFormat="1" applyFont="1" applyFill="1" applyBorder="1" applyAlignment="1">
      <alignment horizontal="center" vertical="center"/>
    </xf>
    <xf numFmtId="2" fontId="26" fillId="0" borderId="38" xfId="0" applyNumberFormat="1" applyFont="1" applyBorder="1"/>
    <xf numFmtId="2" fontId="8" fillId="0" borderId="34" xfId="0" applyNumberFormat="1" applyFont="1" applyFill="1" applyBorder="1" applyAlignment="1">
      <alignment horizontal="center" vertical="center"/>
    </xf>
    <xf numFmtId="2" fontId="26" fillId="0" borderId="35" xfId="0" applyNumberFormat="1" applyFont="1" applyBorder="1"/>
    <xf numFmtId="2" fontId="8" fillId="0" borderId="47" xfId="0" applyNumberFormat="1" applyFont="1" applyFill="1" applyBorder="1" applyAlignment="1">
      <alignment horizontal="center"/>
    </xf>
    <xf numFmtId="2" fontId="8" fillId="0" borderId="39" xfId="0" applyNumberFormat="1" applyFont="1" applyFill="1" applyBorder="1" applyAlignment="1">
      <alignment horizontal="center"/>
    </xf>
    <xf numFmtId="2" fontId="8" fillId="0" borderId="37" xfId="0" applyNumberFormat="1" applyFont="1" applyFill="1" applyBorder="1" applyAlignment="1">
      <alignment horizontal="center"/>
    </xf>
    <xf numFmtId="2" fontId="8" fillId="0" borderId="27" xfId="0" applyNumberFormat="1" applyFont="1" applyFill="1" applyBorder="1" applyAlignment="1">
      <alignment horizontal="center"/>
    </xf>
    <xf numFmtId="2" fontId="26" fillId="0" borderId="48" xfId="0" applyNumberFormat="1" applyFont="1" applyBorder="1"/>
    <xf numFmtId="2" fontId="26" fillId="0" borderId="40" xfId="0" applyNumberFormat="1" applyFont="1" applyBorder="1"/>
    <xf numFmtId="2" fontId="26" fillId="0" borderId="28" xfId="0" applyNumberFormat="1" applyFont="1" applyBorder="1"/>
    <xf numFmtId="0" fontId="20" fillId="0" borderId="38" xfId="0" applyFont="1" applyFill="1" applyBorder="1"/>
    <xf numFmtId="0" fontId="8" fillId="0" borderId="34" xfId="0" applyFont="1" applyFill="1" applyBorder="1" applyAlignment="1">
      <alignment horizontal="center" vertical="center"/>
    </xf>
    <xf numFmtId="0" fontId="20" fillId="0" borderId="35" xfId="0" applyFont="1" applyFill="1" applyBorder="1"/>
    <xf numFmtId="2" fontId="8" fillId="0" borderId="20" xfId="0" applyNumberFormat="1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center" wrapText="1"/>
    </xf>
    <xf numFmtId="2" fontId="8" fillId="0" borderId="16" xfId="0" applyNumberFormat="1" applyFont="1" applyFill="1" applyBorder="1" applyAlignment="1">
      <alignment horizontal="center" wrapText="1"/>
    </xf>
    <xf numFmtId="2" fontId="20" fillId="0" borderId="16" xfId="0" applyNumberFormat="1" applyFont="1" applyFill="1" applyBorder="1" applyAlignment="1">
      <alignment horizontal="center" wrapText="1"/>
    </xf>
    <xf numFmtId="2" fontId="8" fillId="0" borderId="44" xfId="0" applyNumberFormat="1" applyFont="1" applyFill="1" applyBorder="1" applyAlignment="1">
      <alignment horizontal="center" wrapText="1"/>
    </xf>
    <xf numFmtId="2" fontId="15" fillId="0" borderId="26" xfId="0" applyNumberFormat="1" applyFont="1" applyBorder="1" applyAlignment="1">
      <alignment wrapText="1"/>
    </xf>
    <xf numFmtId="2" fontId="15" fillId="0" borderId="34" xfId="0" applyNumberFormat="1" applyFont="1" applyBorder="1" applyAlignment="1">
      <alignment wrapText="1"/>
    </xf>
    <xf numFmtId="2" fontId="15" fillId="0" borderId="23" xfId="0" applyNumberFormat="1" applyFont="1" applyBorder="1" applyAlignment="1">
      <alignment wrapText="1"/>
    </xf>
    <xf numFmtId="2" fontId="8" fillId="0" borderId="61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Fill="1" applyBorder="1" applyAlignment="1">
      <alignment vertical="center" wrapText="1"/>
    </xf>
    <xf numFmtId="2" fontId="8" fillId="0" borderId="29" xfId="3" applyNumberFormat="1" applyFont="1" applyFill="1" applyBorder="1" applyAlignment="1">
      <alignment horizontal="right"/>
    </xf>
    <xf numFmtId="1" fontId="8" fillId="0" borderId="31" xfId="3" applyNumberFormat="1" applyFont="1" applyFill="1" applyBorder="1"/>
    <xf numFmtId="0" fontId="9" fillId="2" borderId="2" xfId="4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164" fontId="8" fillId="0" borderId="37" xfId="0" applyNumberFormat="1" applyFont="1" applyFill="1" applyBorder="1" applyAlignment="1">
      <alignment horizontal="center" vertical="center" wrapText="1"/>
    </xf>
    <xf numFmtId="164" fontId="20" fillId="0" borderId="37" xfId="0" applyNumberFormat="1" applyFont="1" applyFill="1" applyBorder="1" applyAlignment="1">
      <alignment horizontal="center" vertical="center" wrapText="1"/>
    </xf>
    <xf numFmtId="164" fontId="8" fillId="0" borderId="27" xfId="0" applyNumberFormat="1" applyFont="1" applyFill="1" applyBorder="1" applyAlignment="1">
      <alignment horizontal="center" vertical="center" wrapText="1"/>
    </xf>
    <xf numFmtId="2" fontId="8" fillId="2" borderId="26" xfId="4" applyNumberFormat="1" applyFont="1" applyFill="1" applyBorder="1" applyAlignment="1">
      <alignment horizontal="right" vertical="center"/>
    </xf>
    <xf numFmtId="0" fontId="20" fillId="0" borderId="38" xfId="4" applyFont="1" applyBorder="1"/>
    <xf numFmtId="0" fontId="25" fillId="0" borderId="8" xfId="0" applyFont="1" applyBorder="1" applyAlignment="1">
      <alignment horizontal="center" wrapText="1"/>
    </xf>
    <xf numFmtId="0" fontId="25" fillId="0" borderId="9" xfId="0" applyFont="1" applyBorder="1" applyAlignment="1">
      <alignment horizontal="center" wrapText="1"/>
    </xf>
    <xf numFmtId="0" fontId="25" fillId="0" borderId="46" xfId="0" applyFont="1" applyBorder="1" applyAlignment="1">
      <alignment horizont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12" xfId="3" applyFont="1" applyFill="1" applyBorder="1" applyAlignment="1" applyProtection="1">
      <alignment horizontal="center" vertical="center" wrapText="1"/>
    </xf>
    <xf numFmtId="2" fontId="8" fillId="0" borderId="8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9" fillId="0" borderId="8" xfId="3" applyFont="1" applyFill="1" applyBorder="1" applyAlignment="1">
      <alignment horizontal="center" vertical="center"/>
    </xf>
    <xf numFmtId="0" fontId="9" fillId="0" borderId="9" xfId="3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 vertical="top" wrapText="1"/>
    </xf>
    <xf numFmtId="0" fontId="9" fillId="0" borderId="46" xfId="3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14" fontId="19" fillId="2" borderId="1" xfId="0" applyNumberFormat="1" applyFont="1" applyFill="1" applyBorder="1" applyAlignment="1">
      <alignment horizontal="left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top" wrapText="1"/>
    </xf>
    <xf numFmtId="0" fontId="9" fillId="0" borderId="46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left" wrapText="1"/>
    </xf>
    <xf numFmtId="0" fontId="19" fillId="0" borderId="1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wrapText="1"/>
    </xf>
    <xf numFmtId="14" fontId="19" fillId="2" borderId="0" xfId="0" applyNumberFormat="1" applyFont="1" applyFill="1" applyBorder="1" applyAlignment="1">
      <alignment horizontal="left" wrapText="1"/>
    </xf>
    <xf numFmtId="0" fontId="19" fillId="0" borderId="0" xfId="0" applyFont="1" applyFill="1" applyBorder="1" applyAlignment="1" applyProtection="1">
      <alignment horizontal="left" wrapText="1"/>
    </xf>
    <xf numFmtId="0" fontId="20" fillId="0" borderId="8" xfId="0" applyFont="1" applyBorder="1" applyAlignment="1">
      <alignment horizontal="center" wrapText="1"/>
    </xf>
    <xf numFmtId="0" fontId="20" fillId="0" borderId="9" xfId="0" applyFont="1" applyBorder="1" applyAlignment="1">
      <alignment horizontal="center" wrapText="1"/>
    </xf>
    <xf numFmtId="0" fontId="20" fillId="0" borderId="46" xfId="0" applyFont="1" applyBorder="1" applyAlignment="1">
      <alignment horizontal="center" wrapText="1"/>
    </xf>
    <xf numFmtId="0" fontId="8" fillId="0" borderId="53" xfId="0" applyFont="1" applyFill="1" applyBorder="1" applyAlignment="1" applyProtection="1">
      <alignment horizontal="center" vertical="center"/>
    </xf>
    <xf numFmtId="0" fontId="8" fillId="0" borderId="51" xfId="0" applyFont="1" applyFill="1" applyBorder="1" applyAlignment="1" applyProtection="1">
      <alignment horizontal="center" vertical="center"/>
    </xf>
    <xf numFmtId="0" fontId="9" fillId="0" borderId="53" xfId="0" applyFont="1" applyFill="1" applyBorder="1" applyAlignment="1" applyProtection="1">
      <alignment horizontal="center" vertical="center"/>
    </xf>
    <xf numFmtId="0" fontId="9" fillId="0" borderId="51" xfId="0" applyFont="1" applyFill="1" applyBorder="1" applyAlignment="1" applyProtection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2" borderId="29" xfId="3" applyFont="1" applyFill="1" applyBorder="1" applyAlignment="1">
      <alignment horizontal="center" vertical="center" wrapText="1"/>
    </xf>
    <xf numFmtId="0" fontId="9" fillId="2" borderId="31" xfId="3" applyFont="1" applyFill="1" applyBorder="1" applyAlignment="1">
      <alignment horizontal="center" vertical="center" wrapText="1"/>
    </xf>
    <xf numFmtId="0" fontId="9" fillId="2" borderId="52" xfId="4" applyFont="1" applyFill="1" applyBorder="1" applyAlignment="1" applyProtection="1">
      <alignment horizontal="center" vertical="center" wrapText="1"/>
    </xf>
    <xf numFmtId="0" fontId="9" fillId="2" borderId="50" xfId="4" applyFont="1" applyFill="1" applyBorder="1" applyAlignment="1" applyProtection="1">
      <alignment horizontal="center" vertical="center" wrapText="1"/>
    </xf>
    <xf numFmtId="0" fontId="9" fillId="2" borderId="52" xfId="4" quotePrefix="1" applyFont="1" applyFill="1" applyBorder="1" applyAlignment="1" applyProtection="1">
      <alignment horizontal="center" vertical="center" wrapText="1"/>
    </xf>
    <xf numFmtId="0" fontId="9" fillId="2" borderId="53" xfId="4" quotePrefix="1" applyFont="1" applyFill="1" applyBorder="1" applyAlignment="1" applyProtection="1">
      <alignment horizontal="center" vertical="center" wrapText="1"/>
    </xf>
    <xf numFmtId="0" fontId="9" fillId="2" borderId="43" xfId="4" applyFont="1" applyFill="1" applyBorder="1" applyAlignment="1">
      <alignment horizontal="center" vertical="center"/>
    </xf>
    <xf numFmtId="0" fontId="9" fillId="2" borderId="30" xfId="4" applyFont="1" applyFill="1" applyBorder="1" applyAlignment="1">
      <alignment horizontal="center" vertical="center"/>
    </xf>
    <xf numFmtId="0" fontId="9" fillId="2" borderId="31" xfId="4" applyFont="1" applyFill="1" applyBorder="1" applyAlignment="1">
      <alignment horizontal="center" vertical="center"/>
    </xf>
    <xf numFmtId="0" fontId="9" fillId="2" borderId="8" xfId="4" applyFont="1" applyFill="1" applyBorder="1" applyAlignment="1">
      <alignment horizontal="center" vertical="center"/>
    </xf>
    <xf numFmtId="0" fontId="9" fillId="2" borderId="9" xfId="4" applyFont="1" applyFill="1" applyBorder="1" applyAlignment="1">
      <alignment horizontal="center" vertical="center"/>
    </xf>
    <xf numFmtId="0" fontId="9" fillId="2" borderId="46" xfId="4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/>
    </xf>
    <xf numFmtId="0" fontId="9" fillId="0" borderId="22" xfId="4" applyFont="1" applyFill="1" applyBorder="1" applyAlignment="1" applyProtection="1">
      <alignment horizontal="center" vertical="center" wrapText="1"/>
    </xf>
    <xf numFmtId="0" fontId="9" fillId="0" borderId="12" xfId="4" applyFont="1" applyFill="1" applyBorder="1" applyAlignment="1" applyProtection="1">
      <alignment horizontal="center" vertical="center" wrapText="1"/>
    </xf>
    <xf numFmtId="0" fontId="9" fillId="0" borderId="42" xfId="4" applyFont="1" applyFill="1" applyBorder="1" applyAlignment="1">
      <alignment horizontal="center" vertical="center"/>
    </xf>
    <xf numFmtId="0" fontId="9" fillId="0" borderId="59" xfId="4" applyFont="1" applyFill="1" applyBorder="1" applyAlignment="1">
      <alignment horizontal="center" vertical="center"/>
    </xf>
    <xf numFmtId="0" fontId="9" fillId="0" borderId="10" xfId="4" applyFont="1" applyFill="1" applyBorder="1" applyAlignment="1">
      <alignment horizontal="center" vertical="center"/>
    </xf>
    <xf numFmtId="0" fontId="9" fillId="0" borderId="13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0" fontId="9" fillId="0" borderId="19" xfId="4" applyFont="1" applyFill="1" applyBorder="1" applyAlignment="1">
      <alignment horizontal="center" vertical="center"/>
    </xf>
    <xf numFmtId="0" fontId="9" fillId="0" borderId="13" xfId="4" applyFont="1" applyFill="1" applyBorder="1" applyAlignment="1">
      <alignment horizontal="center" vertical="top" wrapText="1"/>
    </xf>
    <xf numFmtId="0" fontId="9" fillId="0" borderId="19" xfId="4" applyFont="1" applyFill="1" applyBorder="1" applyAlignment="1">
      <alignment horizontal="center" vertical="top" wrapText="1"/>
    </xf>
    <xf numFmtId="0" fontId="22" fillId="0" borderId="9" xfId="4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0" fontId="9" fillId="0" borderId="52" xfId="0" applyFont="1" applyFill="1" applyBorder="1" applyAlignment="1" applyProtection="1">
      <alignment horizontal="center" vertical="center" wrapText="1"/>
    </xf>
    <xf numFmtId="0" fontId="9" fillId="0" borderId="50" xfId="0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5" fillId="0" borderId="46" xfId="0" applyFont="1" applyBorder="1" applyAlignment="1">
      <alignment horizontal="center" wrapText="1"/>
    </xf>
    <xf numFmtId="0" fontId="9" fillId="2" borderId="53" xfId="4" applyFont="1" applyFill="1" applyBorder="1" applyAlignment="1" applyProtection="1">
      <alignment horizontal="center" vertical="center" wrapText="1"/>
    </xf>
    <xf numFmtId="0" fontId="9" fillId="2" borderId="45" xfId="3" applyFont="1" applyFill="1" applyBorder="1" applyAlignment="1">
      <alignment horizontal="center" vertical="center" wrapText="1"/>
    </xf>
  </cellXfs>
  <cellStyles count="5">
    <cellStyle name="normal" xfId="2"/>
    <cellStyle name="Обычный" xfId="0" builtinId="0"/>
    <cellStyle name="Обычный 2" xfId="1"/>
    <cellStyle name="Обычный 3" xfId="3"/>
    <cellStyle name="Обычный 4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0"/>
  <sheetViews>
    <sheetView zoomScaleNormal="100" zoomScaleSheetLayoutView="75" workbookViewId="0">
      <pane ySplit="3" topLeftCell="A4" activePane="bottomLeft" state="frozen"/>
      <selection activeCell="A8" sqref="A8"/>
      <selection pane="bottomLeft" sqref="A1:L1"/>
    </sheetView>
  </sheetViews>
  <sheetFormatPr defaultRowHeight="12.75" x14ac:dyDescent="0.2"/>
  <cols>
    <col min="1" max="1" width="10.7109375" style="288" customWidth="1"/>
    <col min="2" max="2" width="10.7109375" style="289" customWidth="1"/>
    <col min="3" max="3" width="15.7109375" style="288" customWidth="1"/>
    <col min="4" max="4" width="10.7109375" style="209" customWidth="1"/>
    <col min="5" max="5" width="15.42578125" style="289" bestFit="1" customWidth="1"/>
    <col min="6" max="6" width="15.7109375" style="288" customWidth="1"/>
    <col min="7" max="7" width="10.7109375" style="209" customWidth="1"/>
    <col min="8" max="8" width="15.42578125" style="289" bestFit="1" customWidth="1"/>
    <col min="9" max="10" width="10.7109375" style="289" customWidth="1"/>
    <col min="11" max="11" width="23.42578125" style="207" customWidth="1"/>
    <col min="12" max="12" width="21" style="208" customWidth="1"/>
    <col min="13" max="16384" width="9.140625" style="209"/>
  </cols>
  <sheetData>
    <row r="1" spans="1:12" ht="64.5" customHeight="1" thickBot="1" x14ac:dyDescent="0.3">
      <c r="A1" s="585" t="s">
        <v>726</v>
      </c>
      <c r="B1" s="586"/>
      <c r="C1" s="586"/>
      <c r="D1" s="586"/>
      <c r="E1" s="586"/>
      <c r="F1" s="586"/>
      <c r="G1" s="586"/>
      <c r="H1" s="586"/>
      <c r="I1" s="586"/>
      <c r="J1" s="586"/>
      <c r="K1" s="586"/>
      <c r="L1" s="587"/>
    </row>
    <row r="2" spans="1:12" ht="13.5" thickBot="1" x14ac:dyDescent="0.25">
      <c r="A2" s="588" t="s">
        <v>2</v>
      </c>
      <c r="B2" s="206" t="s">
        <v>3</v>
      </c>
      <c r="C2" s="592" t="s">
        <v>4</v>
      </c>
      <c r="D2" s="593"/>
      <c r="E2" s="593"/>
      <c r="F2" s="592" t="s">
        <v>5</v>
      </c>
      <c r="G2" s="593"/>
      <c r="H2" s="593"/>
      <c r="I2" s="594" t="s">
        <v>1</v>
      </c>
      <c r="J2" s="595"/>
      <c r="K2" s="486" t="s">
        <v>727</v>
      </c>
      <c r="L2" s="485" t="s">
        <v>728</v>
      </c>
    </row>
    <row r="3" spans="1:12" ht="17.25" customHeight="1" thickBot="1" x14ac:dyDescent="0.25">
      <c r="A3" s="589"/>
      <c r="B3" s="210" t="s">
        <v>8</v>
      </c>
      <c r="C3" s="211" t="s">
        <v>9</v>
      </c>
      <c r="D3" s="212" t="s">
        <v>10</v>
      </c>
      <c r="E3" s="213" t="s">
        <v>11</v>
      </c>
      <c r="F3" s="214" t="s">
        <v>9</v>
      </c>
      <c r="G3" s="212" t="s">
        <v>10</v>
      </c>
      <c r="H3" s="213" t="s">
        <v>11</v>
      </c>
      <c r="I3" s="215" t="s">
        <v>6</v>
      </c>
      <c r="J3" s="478" t="s">
        <v>7</v>
      </c>
      <c r="K3" s="489"/>
      <c r="L3" s="496"/>
    </row>
    <row r="4" spans="1:12" s="222" customFormat="1" ht="20.100000000000001" customHeight="1" thickBot="1" x14ac:dyDescent="0.3">
      <c r="A4" s="216" t="s">
        <v>188</v>
      </c>
      <c r="B4" s="217"/>
      <c r="C4" s="218"/>
      <c r="D4" s="219"/>
      <c r="E4" s="220"/>
      <c r="F4" s="221"/>
      <c r="G4" s="219"/>
      <c r="H4" s="220"/>
      <c r="I4" s="220"/>
      <c r="J4" s="220"/>
      <c r="K4" s="490"/>
      <c r="L4" s="497"/>
    </row>
    <row r="5" spans="1:12" s="224" customFormat="1" ht="15" customHeight="1" thickBot="1" x14ac:dyDescent="0.35">
      <c r="A5" s="112" t="s">
        <v>88</v>
      </c>
      <c r="B5" s="129">
        <v>719</v>
      </c>
      <c r="C5" s="11" t="s">
        <v>13</v>
      </c>
      <c r="D5" s="131">
        <v>1000</v>
      </c>
      <c r="E5" s="119" t="s">
        <v>328</v>
      </c>
      <c r="F5" s="12" t="s">
        <v>15</v>
      </c>
      <c r="G5" s="131">
        <v>1000</v>
      </c>
      <c r="H5" s="119"/>
      <c r="I5" s="590" t="s">
        <v>328</v>
      </c>
      <c r="J5" s="591"/>
      <c r="K5" s="491">
        <v>0</v>
      </c>
      <c r="L5" s="498"/>
    </row>
    <row r="6" spans="1:12" s="224" customFormat="1" ht="15" customHeight="1" thickBot="1" x14ac:dyDescent="0.25">
      <c r="A6" s="112" t="s">
        <v>88</v>
      </c>
      <c r="B6" s="129">
        <v>720</v>
      </c>
      <c r="C6" s="11" t="s">
        <v>13</v>
      </c>
      <c r="D6" s="131">
        <v>1000</v>
      </c>
      <c r="E6" s="119" t="s">
        <v>328</v>
      </c>
      <c r="F6" s="12" t="s">
        <v>15</v>
      </c>
      <c r="G6" s="131">
        <v>1000</v>
      </c>
      <c r="H6" s="119"/>
      <c r="I6" s="590" t="s">
        <v>328</v>
      </c>
      <c r="J6" s="591"/>
      <c r="K6" s="492">
        <v>0</v>
      </c>
      <c r="L6" s="499"/>
    </row>
    <row r="7" spans="1:12" s="224" customFormat="1" ht="15" customHeight="1" thickBot="1" x14ac:dyDescent="0.35">
      <c r="A7" s="112" t="s">
        <v>88</v>
      </c>
      <c r="B7" s="129">
        <v>721</v>
      </c>
      <c r="C7" s="11" t="s">
        <v>13</v>
      </c>
      <c r="D7" s="131">
        <v>1000</v>
      </c>
      <c r="E7" s="195" t="s">
        <v>261</v>
      </c>
      <c r="F7" s="12" t="s">
        <v>15</v>
      </c>
      <c r="G7" s="131">
        <v>1000</v>
      </c>
      <c r="H7" s="225" t="s">
        <v>481</v>
      </c>
      <c r="I7" s="133">
        <v>0.16413086666666665</v>
      </c>
      <c r="J7" s="265">
        <v>0.10080133333333333</v>
      </c>
      <c r="K7" s="492">
        <f t="shared" ref="K7" si="0">I7+J7</f>
        <v>0.26493219999999995</v>
      </c>
      <c r="L7" s="498">
        <f>(D7 - (K7*G7))*0.8</f>
        <v>588.05424000000005</v>
      </c>
    </row>
    <row r="8" spans="1:12" s="224" customFormat="1" ht="15" customHeight="1" thickBot="1" x14ac:dyDescent="0.35">
      <c r="A8" s="112" t="s">
        <v>88</v>
      </c>
      <c r="B8" s="129">
        <v>722</v>
      </c>
      <c r="C8" s="11" t="s">
        <v>13</v>
      </c>
      <c r="D8" s="131">
        <v>630</v>
      </c>
      <c r="E8" s="195" t="s">
        <v>134</v>
      </c>
      <c r="F8" s="12" t="s">
        <v>15</v>
      </c>
      <c r="G8" s="131">
        <v>630</v>
      </c>
      <c r="H8" s="225" t="s">
        <v>507</v>
      </c>
      <c r="I8" s="133">
        <v>6.1913862433862432E-2</v>
      </c>
      <c r="J8" s="265">
        <v>0.15095851851851852</v>
      </c>
      <c r="K8" s="492">
        <f>I8+J8</f>
        <v>0.21287238095238095</v>
      </c>
      <c r="L8" s="498">
        <f t="shared" ref="L8:L70" si="1">(D8 - (K8*G8))*0.8</f>
        <v>396.71232000000003</v>
      </c>
    </row>
    <row r="9" spans="1:12" s="224" customFormat="1" ht="15" customHeight="1" thickBot="1" x14ac:dyDescent="0.35">
      <c r="A9" s="112" t="s">
        <v>79</v>
      </c>
      <c r="B9" s="129">
        <v>723</v>
      </c>
      <c r="C9" s="11" t="s">
        <v>13</v>
      </c>
      <c r="D9" s="131">
        <v>1000</v>
      </c>
      <c r="E9" s="195" t="s">
        <v>276</v>
      </c>
      <c r="F9" s="12" t="s">
        <v>15</v>
      </c>
      <c r="G9" s="131">
        <v>1000</v>
      </c>
      <c r="H9" s="225" t="s">
        <v>184</v>
      </c>
      <c r="I9" s="133">
        <v>0.13432873333333334</v>
      </c>
      <c r="J9" s="265">
        <v>9.0502066666666658E-2</v>
      </c>
      <c r="K9" s="492">
        <f>I9+J9</f>
        <v>0.2248308</v>
      </c>
      <c r="L9" s="498">
        <f t="shared" si="1"/>
        <v>620.13536000000011</v>
      </c>
    </row>
    <row r="10" spans="1:12" s="224" customFormat="1" ht="15" customHeight="1" thickBot="1" x14ac:dyDescent="0.35">
      <c r="A10" s="112" t="s">
        <v>79</v>
      </c>
      <c r="B10" s="129">
        <v>724</v>
      </c>
      <c r="C10" s="11" t="s">
        <v>13</v>
      </c>
      <c r="D10" s="131">
        <v>630</v>
      </c>
      <c r="E10" s="195" t="s">
        <v>178</v>
      </c>
      <c r="F10" s="12" t="s">
        <v>15</v>
      </c>
      <c r="G10" s="131">
        <v>630</v>
      </c>
      <c r="H10" s="225" t="s">
        <v>18</v>
      </c>
      <c r="I10" s="133">
        <v>3.7565714285714286E-2</v>
      </c>
      <c r="J10" s="265">
        <v>0.21148105820105817</v>
      </c>
      <c r="K10" s="492">
        <v>0</v>
      </c>
      <c r="L10" s="498">
        <f t="shared" si="1"/>
        <v>504</v>
      </c>
    </row>
    <row r="11" spans="1:12" s="224" customFormat="1" ht="15" customHeight="1" thickBot="1" x14ac:dyDescent="0.35">
      <c r="A11" s="112" t="s">
        <v>79</v>
      </c>
      <c r="B11" s="129">
        <v>725</v>
      </c>
      <c r="C11" s="11" t="s">
        <v>13</v>
      </c>
      <c r="D11" s="131">
        <v>1000</v>
      </c>
      <c r="E11" s="195" t="s">
        <v>359</v>
      </c>
      <c r="F11" s="12" t="s">
        <v>15</v>
      </c>
      <c r="G11" s="131">
        <v>1000</v>
      </c>
      <c r="H11" s="225" t="s">
        <v>164</v>
      </c>
      <c r="I11" s="133">
        <v>7.2752266666666676E-2</v>
      </c>
      <c r="J11" s="265">
        <v>0.12665906666666665</v>
      </c>
      <c r="K11" s="492">
        <f t="shared" ref="K11:K17" si="2">I11+J11</f>
        <v>0.19941133333333333</v>
      </c>
      <c r="L11" s="498">
        <f t="shared" si="1"/>
        <v>640.47093333333339</v>
      </c>
    </row>
    <row r="12" spans="1:12" s="224" customFormat="1" ht="15" customHeight="1" thickBot="1" x14ac:dyDescent="0.35">
      <c r="A12" s="112" t="s">
        <v>79</v>
      </c>
      <c r="B12" s="129">
        <v>726</v>
      </c>
      <c r="C12" s="11" t="s">
        <v>13</v>
      </c>
      <c r="D12" s="131">
        <v>1000</v>
      </c>
      <c r="E12" s="195" t="s">
        <v>219</v>
      </c>
      <c r="F12" s="12" t="s">
        <v>15</v>
      </c>
      <c r="G12" s="131">
        <v>1000</v>
      </c>
      <c r="H12" s="225" t="s">
        <v>508</v>
      </c>
      <c r="I12" s="133">
        <v>4.3826666666666662E-4</v>
      </c>
      <c r="J12" s="265">
        <v>0.32365993333333332</v>
      </c>
      <c r="K12" s="492">
        <f t="shared" si="2"/>
        <v>0.3240982</v>
      </c>
      <c r="L12" s="498">
        <f t="shared" si="1"/>
        <v>540.72144000000003</v>
      </c>
    </row>
    <row r="13" spans="1:12" s="224" customFormat="1" ht="15" customHeight="1" thickBot="1" x14ac:dyDescent="0.35">
      <c r="A13" s="112" t="s">
        <v>79</v>
      </c>
      <c r="B13" s="129">
        <v>727</v>
      </c>
      <c r="C13" s="11" t="s">
        <v>13</v>
      </c>
      <c r="D13" s="131">
        <v>1000</v>
      </c>
      <c r="E13" s="195" t="s">
        <v>381</v>
      </c>
      <c r="F13" s="12" t="s">
        <v>15</v>
      </c>
      <c r="G13" s="131">
        <v>1000</v>
      </c>
      <c r="H13" s="225" t="s">
        <v>369</v>
      </c>
      <c r="I13" s="133">
        <v>0.13082259999999998</v>
      </c>
      <c r="J13" s="265">
        <v>8.2832399999999987E-2</v>
      </c>
      <c r="K13" s="492">
        <f t="shared" si="2"/>
        <v>0.21365499999999998</v>
      </c>
      <c r="L13" s="498">
        <f t="shared" si="1"/>
        <v>629.07600000000002</v>
      </c>
    </row>
    <row r="14" spans="1:12" s="224" customFormat="1" ht="15" customHeight="1" thickBot="1" x14ac:dyDescent="0.35">
      <c r="A14" s="112" t="s">
        <v>79</v>
      </c>
      <c r="B14" s="129">
        <v>728</v>
      </c>
      <c r="C14" s="11" t="s">
        <v>13</v>
      </c>
      <c r="D14" s="131">
        <v>1250</v>
      </c>
      <c r="E14" s="195" t="s">
        <v>46</v>
      </c>
      <c r="F14" s="12" t="s">
        <v>15</v>
      </c>
      <c r="G14" s="131">
        <v>1250</v>
      </c>
      <c r="H14" s="225" t="s">
        <v>317</v>
      </c>
      <c r="I14" s="133">
        <v>0.18179301333333334</v>
      </c>
      <c r="J14" s="265">
        <v>5.9604266666666668E-3</v>
      </c>
      <c r="K14" s="492">
        <f t="shared" si="2"/>
        <v>0.18775343999999999</v>
      </c>
      <c r="L14" s="498">
        <f t="shared" si="1"/>
        <v>812.24656000000004</v>
      </c>
    </row>
    <row r="15" spans="1:12" s="224" customFormat="1" ht="15" customHeight="1" thickBot="1" x14ac:dyDescent="0.35">
      <c r="A15" s="112" t="s">
        <v>79</v>
      </c>
      <c r="B15" s="129">
        <v>729</v>
      </c>
      <c r="C15" s="11" t="s">
        <v>13</v>
      </c>
      <c r="D15" s="131">
        <v>1000</v>
      </c>
      <c r="E15" s="195" t="s">
        <v>506</v>
      </c>
      <c r="F15" s="12" t="s">
        <v>15</v>
      </c>
      <c r="G15" s="131">
        <v>1000</v>
      </c>
      <c r="H15" s="225" t="s">
        <v>173</v>
      </c>
      <c r="I15" s="133">
        <v>3.0021266666666664E-2</v>
      </c>
      <c r="J15" s="265">
        <v>9.1816866666666649E-2</v>
      </c>
      <c r="K15" s="492">
        <f t="shared" si="2"/>
        <v>0.12183813333333332</v>
      </c>
      <c r="L15" s="498">
        <f t="shared" si="1"/>
        <v>702.52949333333345</v>
      </c>
    </row>
    <row r="16" spans="1:12" s="224" customFormat="1" ht="15" customHeight="1" thickBot="1" x14ac:dyDescent="0.35">
      <c r="A16" s="112" t="s">
        <v>79</v>
      </c>
      <c r="B16" s="129">
        <v>7210</v>
      </c>
      <c r="C16" s="11" t="s">
        <v>13</v>
      </c>
      <c r="D16" s="131">
        <v>1000</v>
      </c>
      <c r="E16" s="195" t="s">
        <v>357</v>
      </c>
      <c r="F16" s="12" t="s">
        <v>15</v>
      </c>
      <c r="G16" s="131">
        <v>1000</v>
      </c>
      <c r="H16" s="225" t="s">
        <v>509</v>
      </c>
      <c r="I16" s="133">
        <v>5.9165999999999996E-2</v>
      </c>
      <c r="J16" s="477">
        <v>7.625839999999999E-2</v>
      </c>
      <c r="K16" s="492">
        <f t="shared" si="2"/>
        <v>0.1354244</v>
      </c>
      <c r="L16" s="498">
        <f t="shared" si="1"/>
        <v>691.66048000000001</v>
      </c>
    </row>
    <row r="17" spans="1:12" s="224" customFormat="1" ht="15" customHeight="1" thickBot="1" x14ac:dyDescent="0.35">
      <c r="A17" s="112" t="s">
        <v>79</v>
      </c>
      <c r="B17" s="129">
        <v>7211</v>
      </c>
      <c r="C17" s="11" t="s">
        <v>13</v>
      </c>
      <c r="D17" s="131">
        <v>1000</v>
      </c>
      <c r="E17" s="157" t="s">
        <v>75</v>
      </c>
      <c r="F17" s="12" t="s">
        <v>15</v>
      </c>
      <c r="G17" s="131">
        <v>1000</v>
      </c>
      <c r="H17" s="227" t="s">
        <v>49</v>
      </c>
      <c r="I17" s="226">
        <v>0</v>
      </c>
      <c r="J17" s="158">
        <v>0</v>
      </c>
      <c r="K17" s="492">
        <f t="shared" si="2"/>
        <v>0</v>
      </c>
      <c r="L17" s="498">
        <f t="shared" si="1"/>
        <v>800</v>
      </c>
    </row>
    <row r="18" spans="1:12" s="224" customFormat="1" ht="15" customHeight="1" thickBot="1" x14ac:dyDescent="0.35">
      <c r="A18" s="112" t="s">
        <v>79</v>
      </c>
      <c r="B18" s="129">
        <v>7212</v>
      </c>
      <c r="C18" s="11" t="s">
        <v>13</v>
      </c>
      <c r="D18" s="131">
        <v>1000</v>
      </c>
      <c r="E18" s="157" t="s">
        <v>334</v>
      </c>
      <c r="F18" s="12" t="s">
        <v>15</v>
      </c>
      <c r="G18" s="131">
        <v>630</v>
      </c>
      <c r="H18" s="157" t="s">
        <v>150</v>
      </c>
      <c r="I18" s="590" t="s">
        <v>328</v>
      </c>
      <c r="J18" s="591"/>
      <c r="K18" s="492"/>
      <c r="L18" s="498"/>
    </row>
    <row r="19" spans="1:12" s="224" customFormat="1" ht="15" customHeight="1" thickBot="1" x14ac:dyDescent="0.35">
      <c r="A19" s="112" t="s">
        <v>79</v>
      </c>
      <c r="B19" s="129">
        <v>7213</v>
      </c>
      <c r="C19" s="11" t="s">
        <v>13</v>
      </c>
      <c r="D19" s="131">
        <v>630</v>
      </c>
      <c r="E19" s="157" t="s">
        <v>132</v>
      </c>
      <c r="F19" s="12" t="s">
        <v>15</v>
      </c>
      <c r="G19" s="131">
        <v>1000</v>
      </c>
      <c r="H19" s="157" t="s">
        <v>71</v>
      </c>
      <c r="I19" s="590" t="s">
        <v>510</v>
      </c>
      <c r="J19" s="591"/>
      <c r="K19" s="492"/>
      <c r="L19" s="498"/>
    </row>
    <row r="20" spans="1:12" ht="15" customHeight="1" thickBot="1" x14ac:dyDescent="0.35">
      <c r="A20" s="112" t="s">
        <v>79</v>
      </c>
      <c r="B20" s="129">
        <v>7214</v>
      </c>
      <c r="C20" s="11" t="s">
        <v>13</v>
      </c>
      <c r="D20" s="131">
        <v>1000</v>
      </c>
      <c r="E20" s="119"/>
      <c r="F20" s="12" t="s">
        <v>15</v>
      </c>
      <c r="G20" s="131">
        <v>630</v>
      </c>
      <c r="H20" s="119"/>
      <c r="I20" s="590" t="s">
        <v>328</v>
      </c>
      <c r="J20" s="591"/>
      <c r="K20" s="492"/>
      <c r="L20" s="498"/>
    </row>
    <row r="21" spans="1:12" s="224" customFormat="1" ht="15" customHeight="1" thickBot="1" x14ac:dyDescent="0.35">
      <c r="A21" s="112" t="s">
        <v>79</v>
      </c>
      <c r="B21" s="129">
        <v>735</v>
      </c>
      <c r="C21" s="11" t="s">
        <v>13</v>
      </c>
      <c r="D21" s="131">
        <v>1000</v>
      </c>
      <c r="E21" s="195" t="s">
        <v>77</v>
      </c>
      <c r="F21" s="12" t="s">
        <v>15</v>
      </c>
      <c r="G21" s="131">
        <v>1000</v>
      </c>
      <c r="H21" s="225" t="s">
        <v>120</v>
      </c>
      <c r="I21" s="133">
        <v>8.2174999999999998E-2</v>
      </c>
      <c r="J21" s="265">
        <v>3.5937866666666665E-2</v>
      </c>
      <c r="K21" s="492">
        <f>I21+J21</f>
        <v>0.11811286666666666</v>
      </c>
      <c r="L21" s="498">
        <f t="shared" si="1"/>
        <v>705.50970666666672</v>
      </c>
    </row>
    <row r="22" spans="1:12" s="224" customFormat="1" ht="15" customHeight="1" thickBot="1" x14ac:dyDescent="0.35">
      <c r="A22" s="112" t="s">
        <v>407</v>
      </c>
      <c r="B22" s="129">
        <v>2</v>
      </c>
      <c r="C22" s="11" t="s">
        <v>13</v>
      </c>
      <c r="D22" s="131">
        <v>630</v>
      </c>
      <c r="E22" s="195" t="s">
        <v>511</v>
      </c>
      <c r="F22" s="12" t="s">
        <v>15</v>
      </c>
      <c r="G22" s="131">
        <v>630</v>
      </c>
      <c r="H22" s="225" t="s">
        <v>512</v>
      </c>
      <c r="I22" s="133">
        <v>0.39270084656084653</v>
      </c>
      <c r="J22" s="265">
        <v>0.25495989417989418</v>
      </c>
      <c r="K22" s="492">
        <f>I22+J22</f>
        <v>0.64766074074074065</v>
      </c>
      <c r="L22" s="498">
        <f t="shared" si="1"/>
        <v>177.57898666666671</v>
      </c>
    </row>
    <row r="23" spans="1:12" s="224" customFormat="1" ht="15" customHeight="1" thickBot="1" x14ac:dyDescent="0.35">
      <c r="A23" s="112" t="s">
        <v>88</v>
      </c>
      <c r="B23" s="129">
        <v>5</v>
      </c>
      <c r="C23" s="11" t="s">
        <v>13</v>
      </c>
      <c r="D23" s="131">
        <v>400</v>
      </c>
      <c r="E23" s="195" t="s">
        <v>343</v>
      </c>
      <c r="F23" s="12" t="s">
        <v>15</v>
      </c>
      <c r="G23" s="131">
        <v>400</v>
      </c>
      <c r="H23" s="225" t="s">
        <v>449</v>
      </c>
      <c r="I23" s="133">
        <v>0.20872450000000001</v>
      </c>
      <c r="J23" s="265">
        <v>9.6966499999999997E-2</v>
      </c>
      <c r="K23" s="492">
        <f t="shared" ref="K23:K24" si="3">I23+J23</f>
        <v>0.30569099999999999</v>
      </c>
      <c r="L23" s="498">
        <f t="shared" si="1"/>
        <v>222.17888000000005</v>
      </c>
    </row>
    <row r="24" spans="1:12" s="224" customFormat="1" ht="15" customHeight="1" thickBot="1" x14ac:dyDescent="0.35">
      <c r="A24" s="112" t="s">
        <v>88</v>
      </c>
      <c r="B24" s="129">
        <v>6</v>
      </c>
      <c r="C24" s="11" t="s">
        <v>13</v>
      </c>
      <c r="D24" s="131">
        <v>630</v>
      </c>
      <c r="E24" s="195" t="s">
        <v>186</v>
      </c>
      <c r="F24" s="12" t="s">
        <v>15</v>
      </c>
      <c r="G24" s="131">
        <v>630</v>
      </c>
      <c r="H24" s="225" t="s">
        <v>97</v>
      </c>
      <c r="I24" s="133">
        <v>0.20869841269841269</v>
      </c>
      <c r="J24" s="265">
        <v>0.1777414814814815</v>
      </c>
      <c r="K24" s="492">
        <f t="shared" si="3"/>
        <v>0.38643989417989422</v>
      </c>
      <c r="L24" s="498">
        <f t="shared" si="1"/>
        <v>309.23429333333337</v>
      </c>
    </row>
    <row r="25" spans="1:12" s="224" customFormat="1" ht="15" customHeight="1" thickBot="1" x14ac:dyDescent="0.35">
      <c r="A25" s="112" t="s">
        <v>88</v>
      </c>
      <c r="B25" s="129">
        <v>7</v>
      </c>
      <c r="C25" s="11" t="s">
        <v>13</v>
      </c>
      <c r="D25" s="131">
        <v>630</v>
      </c>
      <c r="E25" s="195" t="s">
        <v>112</v>
      </c>
      <c r="F25" s="12" t="s">
        <v>15</v>
      </c>
      <c r="G25" s="131">
        <v>630</v>
      </c>
      <c r="H25" s="225" t="s">
        <v>513</v>
      </c>
      <c r="I25" s="226">
        <v>4.1044021164021165E-2</v>
      </c>
      <c r="J25" s="477">
        <v>0.40313576719576716</v>
      </c>
      <c r="K25" s="492">
        <f>I25+J25</f>
        <v>0.44417978835978833</v>
      </c>
      <c r="L25" s="498">
        <f t="shared" si="1"/>
        <v>280.13338666666669</v>
      </c>
    </row>
    <row r="26" spans="1:12" s="224" customFormat="1" ht="15" customHeight="1" thickBot="1" x14ac:dyDescent="0.35">
      <c r="A26" s="112" t="s">
        <v>88</v>
      </c>
      <c r="B26" s="129">
        <v>9</v>
      </c>
      <c r="C26" s="11" t="s">
        <v>13</v>
      </c>
      <c r="D26" s="131">
        <v>630</v>
      </c>
      <c r="E26" s="157" t="s">
        <v>192</v>
      </c>
      <c r="F26" s="12" t="s">
        <v>15</v>
      </c>
      <c r="G26" s="131">
        <v>630</v>
      </c>
      <c r="H26" s="157" t="s">
        <v>143</v>
      </c>
      <c r="I26" s="590" t="s">
        <v>571</v>
      </c>
      <c r="J26" s="591"/>
      <c r="K26" s="492"/>
      <c r="L26" s="498"/>
    </row>
    <row r="27" spans="1:12" s="224" customFormat="1" ht="15" customHeight="1" thickBot="1" x14ac:dyDescent="0.35">
      <c r="A27" s="112" t="s">
        <v>79</v>
      </c>
      <c r="B27" s="129">
        <v>8</v>
      </c>
      <c r="C27" s="11" t="s">
        <v>13</v>
      </c>
      <c r="D27" s="131">
        <v>630</v>
      </c>
      <c r="E27" s="195" t="s">
        <v>329</v>
      </c>
      <c r="F27" s="12" t="s">
        <v>15</v>
      </c>
      <c r="G27" s="131">
        <v>1000</v>
      </c>
      <c r="H27" s="225" t="s">
        <v>156</v>
      </c>
      <c r="I27" s="133">
        <v>0.31687375661375661</v>
      </c>
      <c r="J27" s="265">
        <v>6.8150466666666673E-2</v>
      </c>
      <c r="K27" s="492">
        <f t="shared" ref="K27:K29" si="4">I27+J27</f>
        <v>0.38502422328042329</v>
      </c>
      <c r="L27" s="498">
        <f t="shared" si="1"/>
        <v>195.98062137566137</v>
      </c>
    </row>
    <row r="28" spans="1:12" s="224" customFormat="1" ht="15" customHeight="1" thickBot="1" x14ac:dyDescent="0.35">
      <c r="A28" s="228" t="s">
        <v>88</v>
      </c>
      <c r="B28" s="146">
        <v>10</v>
      </c>
      <c r="C28" s="11" t="s">
        <v>13</v>
      </c>
      <c r="D28" s="150">
        <v>1000</v>
      </c>
      <c r="E28" s="229" t="s">
        <v>147</v>
      </c>
      <c r="F28" s="12" t="s">
        <v>15</v>
      </c>
      <c r="G28" s="150">
        <v>1000</v>
      </c>
      <c r="H28" s="230" t="s">
        <v>314</v>
      </c>
      <c r="I28" s="133">
        <v>0.22526906666666668</v>
      </c>
      <c r="J28" s="479">
        <v>0.23564814814814813</v>
      </c>
      <c r="K28" s="492">
        <f t="shared" si="4"/>
        <v>0.46091721481481485</v>
      </c>
      <c r="L28" s="498">
        <f t="shared" si="1"/>
        <v>431.26622814814823</v>
      </c>
    </row>
    <row r="29" spans="1:12" s="224" customFormat="1" ht="15" customHeight="1" thickBot="1" x14ac:dyDescent="0.35">
      <c r="A29" s="112" t="s">
        <v>79</v>
      </c>
      <c r="B29" s="129">
        <v>11</v>
      </c>
      <c r="C29" s="11" t="s">
        <v>13</v>
      </c>
      <c r="D29" s="131">
        <v>400</v>
      </c>
      <c r="E29" s="195" t="s">
        <v>43</v>
      </c>
      <c r="F29" s="12" t="s">
        <v>15</v>
      </c>
      <c r="G29" s="131">
        <v>400</v>
      </c>
      <c r="H29" s="225" t="s">
        <v>332</v>
      </c>
      <c r="I29" s="226">
        <v>0.32815216666666663</v>
      </c>
      <c r="J29" s="477">
        <v>0.1388888888888889</v>
      </c>
      <c r="K29" s="492">
        <f t="shared" si="4"/>
        <v>0.46704105555555553</v>
      </c>
      <c r="L29" s="498">
        <f t="shared" si="1"/>
        <v>170.54686222222225</v>
      </c>
    </row>
    <row r="30" spans="1:12" s="224" customFormat="1" ht="15" customHeight="1" thickBot="1" x14ac:dyDescent="0.35">
      <c r="A30" s="112" t="s">
        <v>79</v>
      </c>
      <c r="B30" s="129">
        <v>12</v>
      </c>
      <c r="C30" s="11" t="s">
        <v>13</v>
      </c>
      <c r="D30" s="131">
        <v>400</v>
      </c>
      <c r="E30" s="157" t="s">
        <v>336</v>
      </c>
      <c r="F30" s="12" t="s">
        <v>15</v>
      </c>
      <c r="G30" s="131">
        <v>400</v>
      </c>
      <c r="H30" s="157" t="s">
        <v>337</v>
      </c>
      <c r="I30" s="590" t="s">
        <v>616</v>
      </c>
      <c r="J30" s="591"/>
      <c r="K30" s="492"/>
      <c r="L30" s="498"/>
    </row>
    <row r="31" spans="1:12" s="224" customFormat="1" ht="15" customHeight="1" thickBot="1" x14ac:dyDescent="0.35">
      <c r="A31" s="112" t="s">
        <v>79</v>
      </c>
      <c r="B31" s="129">
        <v>13</v>
      </c>
      <c r="C31" s="11" t="s">
        <v>13</v>
      </c>
      <c r="D31" s="131">
        <v>1000</v>
      </c>
      <c r="E31" s="157" t="s">
        <v>338</v>
      </c>
      <c r="F31" s="12" t="s">
        <v>15</v>
      </c>
      <c r="G31" s="131">
        <v>1000</v>
      </c>
      <c r="H31" s="157" t="s">
        <v>339</v>
      </c>
      <c r="I31" s="590" t="s">
        <v>571</v>
      </c>
      <c r="J31" s="591"/>
      <c r="K31" s="492"/>
      <c r="L31" s="498"/>
    </row>
    <row r="32" spans="1:12" s="224" customFormat="1" ht="15" customHeight="1" thickBot="1" x14ac:dyDescent="0.35">
      <c r="A32" s="112" t="s">
        <v>79</v>
      </c>
      <c r="B32" s="129">
        <v>14</v>
      </c>
      <c r="C32" s="11" t="s">
        <v>13</v>
      </c>
      <c r="D32" s="131">
        <v>630</v>
      </c>
      <c r="E32" s="157" t="s">
        <v>340</v>
      </c>
      <c r="F32" s="12" t="s">
        <v>15</v>
      </c>
      <c r="G32" s="131">
        <v>630</v>
      </c>
      <c r="H32" s="157" t="s">
        <v>341</v>
      </c>
      <c r="I32" s="590" t="s">
        <v>571</v>
      </c>
      <c r="J32" s="591"/>
      <c r="K32" s="492"/>
      <c r="L32" s="498"/>
    </row>
    <row r="33" spans="1:12" s="224" customFormat="1" ht="15" customHeight="1" thickBot="1" x14ac:dyDescent="0.35">
      <c r="A33" s="112" t="s">
        <v>407</v>
      </c>
      <c r="B33" s="129">
        <v>15</v>
      </c>
      <c r="C33" s="11" t="s">
        <v>13</v>
      </c>
      <c r="D33" s="131">
        <v>630</v>
      </c>
      <c r="E33" s="157" t="s">
        <v>193</v>
      </c>
      <c r="F33" s="12" t="s">
        <v>15</v>
      </c>
      <c r="G33" s="131">
        <v>630</v>
      </c>
      <c r="H33" s="157" t="s">
        <v>105</v>
      </c>
      <c r="I33" s="590" t="s">
        <v>571</v>
      </c>
      <c r="J33" s="591"/>
      <c r="K33" s="492"/>
      <c r="L33" s="498"/>
    </row>
    <row r="34" spans="1:12" s="224" customFormat="1" ht="15" customHeight="1" thickBot="1" x14ac:dyDescent="0.35">
      <c r="A34" s="112" t="s">
        <v>79</v>
      </c>
      <c r="B34" s="129">
        <v>16</v>
      </c>
      <c r="C34" s="11" t="s">
        <v>13</v>
      </c>
      <c r="D34" s="131">
        <v>630</v>
      </c>
      <c r="E34" s="157" t="s">
        <v>186</v>
      </c>
      <c r="F34" s="12" t="s">
        <v>15</v>
      </c>
      <c r="G34" s="131">
        <v>630</v>
      </c>
      <c r="H34" s="157" t="s">
        <v>49</v>
      </c>
      <c r="I34" s="590" t="s">
        <v>616</v>
      </c>
      <c r="J34" s="591"/>
      <c r="K34" s="492"/>
      <c r="L34" s="498"/>
    </row>
    <row r="35" spans="1:12" s="224" customFormat="1" ht="15" customHeight="1" thickBot="1" x14ac:dyDescent="0.35">
      <c r="A35" s="112" t="s">
        <v>79</v>
      </c>
      <c r="B35" s="129">
        <v>17</v>
      </c>
      <c r="C35" s="11" t="s">
        <v>13</v>
      </c>
      <c r="D35" s="131">
        <v>630</v>
      </c>
      <c r="E35" s="157" t="s">
        <v>112</v>
      </c>
      <c r="F35" s="12" t="s">
        <v>15</v>
      </c>
      <c r="G35" s="131">
        <v>630</v>
      </c>
      <c r="H35" s="157" t="s">
        <v>47</v>
      </c>
      <c r="I35" s="590" t="s">
        <v>616</v>
      </c>
      <c r="J35" s="591"/>
      <c r="K35" s="492"/>
      <c r="L35" s="498"/>
    </row>
    <row r="36" spans="1:12" s="224" customFormat="1" ht="15" customHeight="1" thickBot="1" x14ac:dyDescent="0.35">
      <c r="A36" s="112" t="s">
        <v>79</v>
      </c>
      <c r="B36" s="129">
        <v>19</v>
      </c>
      <c r="C36" s="11" t="s">
        <v>13</v>
      </c>
      <c r="D36" s="131">
        <v>160</v>
      </c>
      <c r="E36" s="157" t="s">
        <v>342</v>
      </c>
      <c r="F36" s="12"/>
      <c r="G36" s="131"/>
      <c r="H36" s="157"/>
      <c r="I36" s="590" t="s">
        <v>616</v>
      </c>
      <c r="J36" s="591"/>
      <c r="K36" s="492"/>
      <c r="L36" s="498"/>
    </row>
    <row r="37" spans="1:12" s="224" customFormat="1" ht="15" customHeight="1" thickBot="1" x14ac:dyDescent="0.35">
      <c r="A37" s="112" t="s">
        <v>79</v>
      </c>
      <c r="B37" s="129">
        <v>18</v>
      </c>
      <c r="C37" s="11" t="s">
        <v>13</v>
      </c>
      <c r="D37" s="131">
        <v>630</v>
      </c>
      <c r="E37" s="195" t="s">
        <v>76</v>
      </c>
      <c r="F37" s="12" t="s">
        <v>15</v>
      </c>
      <c r="G37" s="131">
        <v>630</v>
      </c>
      <c r="H37" s="225" t="s">
        <v>119</v>
      </c>
      <c r="I37" s="133">
        <v>0.16174126984126982</v>
      </c>
      <c r="J37" s="265">
        <v>0.2720035978835979</v>
      </c>
      <c r="K37" s="492">
        <f t="shared" ref="K37:K39" si="5">I37+J37</f>
        <v>0.43374486772486776</v>
      </c>
      <c r="L37" s="498">
        <f t="shared" si="1"/>
        <v>285.39258666666666</v>
      </c>
    </row>
    <row r="38" spans="1:12" s="224" customFormat="1" ht="15" customHeight="1" thickBot="1" x14ac:dyDescent="0.35">
      <c r="A38" s="112" t="s">
        <v>79</v>
      </c>
      <c r="B38" s="129">
        <v>20</v>
      </c>
      <c r="C38" s="11" t="s">
        <v>13</v>
      </c>
      <c r="D38" s="131">
        <v>400</v>
      </c>
      <c r="E38" s="195" t="s">
        <v>300</v>
      </c>
      <c r="F38" s="12" t="s">
        <v>15</v>
      </c>
      <c r="G38" s="131">
        <v>400</v>
      </c>
      <c r="H38" s="225" t="s">
        <v>299</v>
      </c>
      <c r="I38" s="133">
        <v>0.3560916666666667</v>
      </c>
      <c r="J38" s="265">
        <v>0.34842200000000001</v>
      </c>
      <c r="K38" s="492">
        <f t="shared" si="5"/>
        <v>0.7045136666666667</v>
      </c>
      <c r="L38" s="498">
        <f t="shared" si="1"/>
        <v>94.555626666666655</v>
      </c>
    </row>
    <row r="39" spans="1:12" s="224" customFormat="1" ht="15" customHeight="1" thickBot="1" x14ac:dyDescent="0.35">
      <c r="A39" s="112" t="s">
        <v>79</v>
      </c>
      <c r="B39" s="129">
        <v>22</v>
      </c>
      <c r="C39" s="11" t="s">
        <v>13</v>
      </c>
      <c r="D39" s="131">
        <v>400</v>
      </c>
      <c r="E39" s="195" t="s">
        <v>22</v>
      </c>
      <c r="F39" s="12" t="s">
        <v>15</v>
      </c>
      <c r="G39" s="131">
        <v>400</v>
      </c>
      <c r="H39" s="225" t="s">
        <v>49</v>
      </c>
      <c r="I39" s="226">
        <v>0.1545138888888889</v>
      </c>
      <c r="J39" s="477">
        <v>0.21968116666666662</v>
      </c>
      <c r="K39" s="492">
        <f t="shared" si="5"/>
        <v>0.37419505555555554</v>
      </c>
      <c r="L39" s="498">
        <f t="shared" si="1"/>
        <v>200.25758222222225</v>
      </c>
    </row>
    <row r="40" spans="1:12" s="224" customFormat="1" ht="15" customHeight="1" thickBot="1" x14ac:dyDescent="0.35">
      <c r="A40" s="112" t="s">
        <v>79</v>
      </c>
      <c r="B40" s="129">
        <v>23</v>
      </c>
      <c r="C40" s="11" t="s">
        <v>13</v>
      </c>
      <c r="D40" s="131">
        <v>250</v>
      </c>
      <c r="E40" s="157" t="s">
        <v>136</v>
      </c>
      <c r="F40" s="12"/>
      <c r="G40" s="131"/>
      <c r="H40" s="157"/>
      <c r="I40" s="590" t="s">
        <v>571</v>
      </c>
      <c r="J40" s="591"/>
      <c r="K40" s="492"/>
      <c r="L40" s="498"/>
    </row>
    <row r="41" spans="1:12" s="224" customFormat="1" ht="15" customHeight="1" thickBot="1" x14ac:dyDescent="0.35">
      <c r="A41" s="112" t="s">
        <v>79</v>
      </c>
      <c r="B41" s="129">
        <v>24</v>
      </c>
      <c r="C41" s="11" t="s">
        <v>13</v>
      </c>
      <c r="D41" s="131">
        <v>400</v>
      </c>
      <c r="E41" s="157" t="s">
        <v>30</v>
      </c>
      <c r="F41" s="12"/>
      <c r="G41" s="131"/>
      <c r="H41" s="157"/>
      <c r="I41" s="590" t="s">
        <v>571</v>
      </c>
      <c r="J41" s="591"/>
      <c r="K41" s="492"/>
      <c r="L41" s="498"/>
    </row>
    <row r="42" spans="1:12" s="224" customFormat="1" ht="15" customHeight="1" thickBot="1" x14ac:dyDescent="0.35">
      <c r="A42" s="112" t="s">
        <v>79</v>
      </c>
      <c r="B42" s="129">
        <v>25</v>
      </c>
      <c r="C42" s="11" t="s">
        <v>13</v>
      </c>
      <c r="D42" s="131">
        <v>160</v>
      </c>
      <c r="E42" s="157" t="s">
        <v>197</v>
      </c>
      <c r="F42" s="12"/>
      <c r="G42" s="131"/>
      <c r="H42" s="157"/>
      <c r="I42" s="133">
        <v>0.22</v>
      </c>
      <c r="J42" s="265"/>
      <c r="K42" s="492">
        <f>I42+J42</f>
        <v>0.22</v>
      </c>
      <c r="L42" s="498">
        <f t="shared" si="1"/>
        <v>128</v>
      </c>
    </row>
    <row r="43" spans="1:12" s="224" customFormat="1" ht="15" customHeight="1" thickBot="1" x14ac:dyDescent="0.35">
      <c r="A43" s="112" t="s">
        <v>79</v>
      </c>
      <c r="B43" s="129">
        <v>26</v>
      </c>
      <c r="C43" s="11" t="s">
        <v>13</v>
      </c>
      <c r="D43" s="131">
        <v>630</v>
      </c>
      <c r="E43" s="157" t="s">
        <v>166</v>
      </c>
      <c r="F43" s="12" t="s">
        <v>15</v>
      </c>
      <c r="G43" s="131">
        <v>630</v>
      </c>
      <c r="H43" s="157" t="s">
        <v>506</v>
      </c>
      <c r="I43" s="133">
        <v>0.12</v>
      </c>
      <c r="J43" s="265">
        <v>0.17</v>
      </c>
      <c r="K43" s="492">
        <f t="shared" ref="K43" si="6">I43+J43</f>
        <v>0.29000000000000004</v>
      </c>
      <c r="L43" s="498">
        <f t="shared" si="1"/>
        <v>357.84</v>
      </c>
    </row>
    <row r="44" spans="1:12" s="224" customFormat="1" ht="15" customHeight="1" thickBot="1" x14ac:dyDescent="0.35">
      <c r="A44" s="112" t="s">
        <v>79</v>
      </c>
      <c r="B44" s="129">
        <v>27</v>
      </c>
      <c r="C44" s="11" t="s">
        <v>13</v>
      </c>
      <c r="D44" s="131">
        <v>400</v>
      </c>
      <c r="E44" s="157"/>
      <c r="F44" s="12" t="s">
        <v>15</v>
      </c>
      <c r="G44" s="131"/>
      <c r="H44" s="157"/>
      <c r="I44" s="590" t="s">
        <v>571</v>
      </c>
      <c r="J44" s="591"/>
      <c r="K44" s="492"/>
      <c r="L44" s="498"/>
    </row>
    <row r="45" spans="1:12" s="224" customFormat="1" ht="15" customHeight="1" thickBot="1" x14ac:dyDescent="0.35">
      <c r="A45" s="112" t="s">
        <v>79</v>
      </c>
      <c r="B45" s="129">
        <v>28</v>
      </c>
      <c r="C45" s="11" t="s">
        <v>13</v>
      </c>
      <c r="D45" s="131">
        <v>630</v>
      </c>
      <c r="E45" s="195" t="s">
        <v>514</v>
      </c>
      <c r="F45" s="12" t="s">
        <v>15</v>
      </c>
      <c r="G45" s="131">
        <v>630</v>
      </c>
      <c r="H45" s="225" t="s">
        <v>516</v>
      </c>
      <c r="I45" s="133">
        <v>0.30469968253968255</v>
      </c>
      <c r="J45" s="265">
        <v>0.15617597883597881</v>
      </c>
      <c r="K45" s="492">
        <f>I45+J45</f>
        <v>0.46087566137566138</v>
      </c>
      <c r="L45" s="498">
        <f t="shared" si="1"/>
        <v>271.71866666666665</v>
      </c>
    </row>
    <row r="46" spans="1:12" s="224" customFormat="1" ht="15" customHeight="1" thickBot="1" x14ac:dyDescent="0.35">
      <c r="A46" s="112" t="s">
        <v>79</v>
      </c>
      <c r="B46" s="129">
        <v>29</v>
      </c>
      <c r="C46" s="11" t="s">
        <v>13</v>
      </c>
      <c r="D46" s="131">
        <v>630</v>
      </c>
      <c r="E46" s="195" t="s">
        <v>434</v>
      </c>
      <c r="F46" s="12" t="s">
        <v>15</v>
      </c>
      <c r="G46" s="131">
        <v>630</v>
      </c>
      <c r="H46" s="225" t="s">
        <v>14</v>
      </c>
      <c r="I46" s="133">
        <v>6.4348677248677238E-2</v>
      </c>
      <c r="J46" s="265">
        <v>0.11756677248677248</v>
      </c>
      <c r="K46" s="492">
        <f>I46+J46</f>
        <v>0.18191544973544971</v>
      </c>
      <c r="L46" s="498">
        <f t="shared" si="1"/>
        <v>412.3146133333334</v>
      </c>
    </row>
    <row r="47" spans="1:12" s="224" customFormat="1" ht="15" customHeight="1" thickBot="1" x14ac:dyDescent="0.35">
      <c r="A47" s="112" t="s">
        <v>79</v>
      </c>
      <c r="B47" s="129">
        <v>30</v>
      </c>
      <c r="C47" s="11" t="s">
        <v>13</v>
      </c>
      <c r="D47" s="131">
        <v>630</v>
      </c>
      <c r="E47" s="195" t="s">
        <v>25</v>
      </c>
      <c r="F47" s="12" t="s">
        <v>15</v>
      </c>
      <c r="G47" s="131">
        <v>630</v>
      </c>
      <c r="H47" s="225" t="s">
        <v>67</v>
      </c>
      <c r="I47" s="133">
        <v>0</v>
      </c>
      <c r="J47" s="265">
        <v>0.15061068783068784</v>
      </c>
      <c r="K47" s="492">
        <f t="shared" ref="K47:K51" si="7">I47+J47</f>
        <v>0.15061068783068784</v>
      </c>
      <c r="L47" s="498">
        <f t="shared" si="1"/>
        <v>428.09221333333335</v>
      </c>
    </row>
    <row r="48" spans="1:12" s="224" customFormat="1" ht="15" customHeight="1" thickBot="1" x14ac:dyDescent="0.35">
      <c r="A48" s="112" t="s">
        <v>79</v>
      </c>
      <c r="B48" s="129">
        <v>31</v>
      </c>
      <c r="C48" s="11" t="s">
        <v>13</v>
      </c>
      <c r="D48" s="131">
        <v>400</v>
      </c>
      <c r="E48" s="199" t="s">
        <v>217</v>
      </c>
      <c r="F48" s="12" t="s">
        <v>15</v>
      </c>
      <c r="G48" s="131">
        <v>400</v>
      </c>
      <c r="H48" s="225" t="s">
        <v>113</v>
      </c>
      <c r="I48" s="133">
        <v>0.28158633333333333</v>
      </c>
      <c r="J48" s="265">
        <v>0.19995916666666666</v>
      </c>
      <c r="K48" s="492">
        <f t="shared" si="7"/>
        <v>0.48154549999999996</v>
      </c>
      <c r="L48" s="498">
        <f t="shared" si="1"/>
        <v>165.90544000000003</v>
      </c>
    </row>
    <row r="49" spans="1:12" s="224" customFormat="1" ht="15" customHeight="1" thickBot="1" x14ac:dyDescent="0.35">
      <c r="A49" s="112" t="s">
        <v>79</v>
      </c>
      <c r="B49" s="129">
        <v>32</v>
      </c>
      <c r="C49" s="11" t="s">
        <v>13</v>
      </c>
      <c r="D49" s="131">
        <v>315</v>
      </c>
      <c r="E49" s="195" t="s">
        <v>261</v>
      </c>
      <c r="F49" s="12" t="s">
        <v>15</v>
      </c>
      <c r="G49" s="131">
        <v>315</v>
      </c>
      <c r="H49" s="225" t="s">
        <v>178</v>
      </c>
      <c r="I49" s="133">
        <v>0.11339280423280423</v>
      </c>
      <c r="J49" s="265">
        <v>0.16835005291005292</v>
      </c>
      <c r="K49" s="492">
        <f t="shared" si="7"/>
        <v>0.28174285714285718</v>
      </c>
      <c r="L49" s="498">
        <f t="shared" si="1"/>
        <v>181.0008</v>
      </c>
    </row>
    <row r="50" spans="1:12" s="224" customFormat="1" ht="15" customHeight="1" thickBot="1" x14ac:dyDescent="0.35">
      <c r="A50" s="112" t="s">
        <v>79</v>
      </c>
      <c r="B50" s="129">
        <v>35</v>
      </c>
      <c r="C50" s="11" t="s">
        <v>13</v>
      </c>
      <c r="D50" s="131">
        <v>250</v>
      </c>
      <c r="E50" s="195" t="s">
        <v>515</v>
      </c>
      <c r="F50" s="12"/>
      <c r="G50" s="131"/>
      <c r="H50" s="231"/>
      <c r="I50" s="133">
        <v>0.22263946666666667</v>
      </c>
      <c r="J50" s="265"/>
      <c r="K50" s="492">
        <f t="shared" si="7"/>
        <v>0.22263946666666667</v>
      </c>
      <c r="L50" s="498">
        <f t="shared" si="1"/>
        <v>200</v>
      </c>
    </row>
    <row r="51" spans="1:12" s="224" customFormat="1" ht="15" customHeight="1" thickBot="1" x14ac:dyDescent="0.35">
      <c r="A51" s="112" t="s">
        <v>79</v>
      </c>
      <c r="B51" s="129">
        <v>38</v>
      </c>
      <c r="C51" s="11" t="s">
        <v>13</v>
      </c>
      <c r="D51" s="131">
        <v>400</v>
      </c>
      <c r="E51" s="195" t="s">
        <v>365</v>
      </c>
      <c r="F51" s="12" t="s">
        <v>15</v>
      </c>
      <c r="G51" s="131">
        <v>400</v>
      </c>
      <c r="H51" s="231"/>
      <c r="I51" s="226">
        <v>0.397727</v>
      </c>
      <c r="J51" s="477">
        <v>0.14000000000000001</v>
      </c>
      <c r="K51" s="492">
        <f t="shared" si="7"/>
        <v>0.53772700000000007</v>
      </c>
      <c r="L51" s="498">
        <f t="shared" si="1"/>
        <v>147.92735999999999</v>
      </c>
    </row>
    <row r="52" spans="1:12" s="224" customFormat="1" ht="15" customHeight="1" thickBot="1" x14ac:dyDescent="0.35">
      <c r="A52" s="112" t="s">
        <v>79</v>
      </c>
      <c r="B52" s="129">
        <v>39</v>
      </c>
      <c r="C52" s="11" t="s">
        <v>13</v>
      </c>
      <c r="D52" s="131">
        <v>250</v>
      </c>
      <c r="E52" s="157"/>
      <c r="F52" s="12"/>
      <c r="G52" s="131"/>
      <c r="H52" s="157"/>
      <c r="I52" s="590" t="s">
        <v>571</v>
      </c>
      <c r="J52" s="591"/>
      <c r="K52" s="492"/>
      <c r="L52" s="498"/>
    </row>
    <row r="53" spans="1:12" s="224" customFormat="1" ht="15" customHeight="1" thickBot="1" x14ac:dyDescent="0.35">
      <c r="A53" s="112" t="s">
        <v>79</v>
      </c>
      <c r="B53" s="129">
        <v>41</v>
      </c>
      <c r="C53" s="11" t="s">
        <v>13</v>
      </c>
      <c r="D53" s="131">
        <v>250</v>
      </c>
      <c r="E53" s="195" t="s">
        <v>101</v>
      </c>
      <c r="F53" s="12" t="s">
        <v>15</v>
      </c>
      <c r="G53" s="131">
        <v>250</v>
      </c>
      <c r="H53" s="157" t="s">
        <v>167</v>
      </c>
      <c r="I53" s="196">
        <v>0.6687949333333334</v>
      </c>
      <c r="J53" s="265">
        <v>0.49</v>
      </c>
      <c r="K53" s="492">
        <f t="shared" ref="K53:K54" si="8">I53+J53</f>
        <v>1.1587949333333334</v>
      </c>
      <c r="L53" s="498">
        <f t="shared" si="1"/>
        <v>-31.758986666666672</v>
      </c>
    </row>
    <row r="54" spans="1:12" s="224" customFormat="1" ht="15" customHeight="1" thickBot="1" x14ac:dyDescent="0.35">
      <c r="A54" s="112" t="s">
        <v>79</v>
      </c>
      <c r="B54" s="129">
        <v>42</v>
      </c>
      <c r="C54" s="11" t="s">
        <v>13</v>
      </c>
      <c r="D54" s="131">
        <v>160</v>
      </c>
      <c r="E54" s="195" t="s">
        <v>218</v>
      </c>
      <c r="F54" s="12" t="s">
        <v>15</v>
      </c>
      <c r="G54" s="131"/>
      <c r="H54" s="157"/>
      <c r="I54" s="196">
        <v>3.0130833333333329E-2</v>
      </c>
      <c r="J54" s="265"/>
      <c r="K54" s="492">
        <f t="shared" si="8"/>
        <v>3.0130833333333329E-2</v>
      </c>
      <c r="L54" s="498">
        <f t="shared" si="1"/>
        <v>128</v>
      </c>
    </row>
    <row r="55" spans="1:12" s="224" customFormat="1" ht="15" customHeight="1" thickBot="1" x14ac:dyDescent="0.35">
      <c r="A55" s="112" t="s">
        <v>79</v>
      </c>
      <c r="B55" s="129">
        <v>43</v>
      </c>
      <c r="C55" s="11" t="s">
        <v>13</v>
      </c>
      <c r="D55" s="131">
        <v>100</v>
      </c>
      <c r="E55" s="195" t="s">
        <v>517</v>
      </c>
      <c r="F55" s="12" t="s">
        <v>15</v>
      </c>
      <c r="G55" s="131"/>
      <c r="H55" s="157"/>
      <c r="I55" s="196">
        <v>0.157776</v>
      </c>
      <c r="J55" s="265"/>
      <c r="K55" s="492">
        <f>I55+J55</f>
        <v>0.157776</v>
      </c>
      <c r="L55" s="498">
        <f t="shared" si="1"/>
        <v>80</v>
      </c>
    </row>
    <row r="56" spans="1:12" s="224" customFormat="1" ht="15" customHeight="1" thickBot="1" x14ac:dyDescent="0.35">
      <c r="A56" s="112" t="s">
        <v>79</v>
      </c>
      <c r="B56" s="129">
        <v>44</v>
      </c>
      <c r="C56" s="11" t="s">
        <v>13</v>
      </c>
      <c r="D56" s="131">
        <v>400</v>
      </c>
      <c r="E56" s="157" t="s">
        <v>346</v>
      </c>
      <c r="F56" s="12" t="s">
        <v>15</v>
      </c>
      <c r="G56" s="131"/>
      <c r="H56" s="157"/>
      <c r="I56" s="590" t="s">
        <v>571</v>
      </c>
      <c r="J56" s="591"/>
      <c r="K56" s="492"/>
      <c r="L56" s="498"/>
    </row>
    <row r="57" spans="1:12" s="224" customFormat="1" ht="15" customHeight="1" thickBot="1" x14ac:dyDescent="0.35">
      <c r="A57" s="112" t="s">
        <v>79</v>
      </c>
      <c r="B57" s="129">
        <v>45</v>
      </c>
      <c r="C57" s="11" t="s">
        <v>13</v>
      </c>
      <c r="D57" s="131">
        <v>1000</v>
      </c>
      <c r="E57" s="157" t="s">
        <v>278</v>
      </c>
      <c r="F57" s="12" t="s">
        <v>15</v>
      </c>
      <c r="G57" s="131">
        <v>1000</v>
      </c>
      <c r="H57" s="157" t="s">
        <v>221</v>
      </c>
      <c r="I57" s="133">
        <v>0.08</v>
      </c>
      <c r="J57" s="265">
        <v>0.16</v>
      </c>
      <c r="K57" s="492">
        <f t="shared" ref="K57:K64" si="9">I57+J57</f>
        <v>0.24</v>
      </c>
      <c r="L57" s="498">
        <f t="shared" si="1"/>
        <v>608</v>
      </c>
    </row>
    <row r="58" spans="1:12" s="224" customFormat="1" ht="15" customHeight="1" thickBot="1" x14ac:dyDescent="0.35">
      <c r="A58" s="112" t="s">
        <v>79</v>
      </c>
      <c r="B58" s="129">
        <v>46</v>
      </c>
      <c r="C58" s="11" t="s">
        <v>13</v>
      </c>
      <c r="D58" s="131">
        <v>400</v>
      </c>
      <c r="E58" s="157" t="s">
        <v>347</v>
      </c>
      <c r="F58" s="12" t="s">
        <v>15</v>
      </c>
      <c r="G58" s="131"/>
      <c r="H58" s="157"/>
      <c r="I58" s="590" t="s">
        <v>571</v>
      </c>
      <c r="J58" s="591"/>
      <c r="K58" s="492"/>
      <c r="L58" s="498"/>
    </row>
    <row r="59" spans="1:12" s="224" customFormat="1" ht="15" customHeight="1" thickBot="1" x14ac:dyDescent="0.35">
      <c r="A59" s="112" t="s">
        <v>79</v>
      </c>
      <c r="B59" s="129">
        <v>47</v>
      </c>
      <c r="C59" s="11" t="s">
        <v>13</v>
      </c>
      <c r="D59" s="131">
        <v>180</v>
      </c>
      <c r="E59" s="195" t="s">
        <v>75</v>
      </c>
      <c r="F59" s="12" t="s">
        <v>15</v>
      </c>
      <c r="G59" s="131">
        <v>160</v>
      </c>
      <c r="H59" s="225" t="s">
        <v>134</v>
      </c>
      <c r="I59" s="133">
        <v>0.10347962962962962</v>
      </c>
      <c r="J59" s="265">
        <v>0.27528625000000001</v>
      </c>
      <c r="K59" s="492">
        <f t="shared" si="9"/>
        <v>0.3787658796296296</v>
      </c>
      <c r="L59" s="498">
        <f t="shared" si="1"/>
        <v>95.517967407407411</v>
      </c>
    </row>
    <row r="60" spans="1:12" s="224" customFormat="1" ht="15" customHeight="1" thickBot="1" x14ac:dyDescent="0.35">
      <c r="A60" s="112" t="s">
        <v>79</v>
      </c>
      <c r="B60" s="129">
        <v>48</v>
      </c>
      <c r="C60" s="11" t="s">
        <v>13</v>
      </c>
      <c r="D60" s="131">
        <v>180</v>
      </c>
      <c r="E60" s="195" t="s">
        <v>183</v>
      </c>
      <c r="F60" s="12" t="s">
        <v>15</v>
      </c>
      <c r="G60" s="131">
        <v>250</v>
      </c>
      <c r="H60" s="225" t="s">
        <v>143</v>
      </c>
      <c r="I60" s="226">
        <v>0.29217777777777776</v>
      </c>
      <c r="J60" s="477">
        <v>0.61006719999999992</v>
      </c>
      <c r="K60" s="492">
        <f t="shared" si="9"/>
        <v>0.90224497777777768</v>
      </c>
      <c r="L60" s="498">
        <f t="shared" si="1"/>
        <v>-36.448995555555534</v>
      </c>
    </row>
    <row r="61" spans="1:12" s="224" customFormat="1" ht="15" customHeight="1" thickBot="1" x14ac:dyDescent="0.35">
      <c r="A61" s="112" t="s">
        <v>79</v>
      </c>
      <c r="B61" s="129">
        <v>49</v>
      </c>
      <c r="C61" s="11" t="s">
        <v>13</v>
      </c>
      <c r="D61" s="131">
        <v>250</v>
      </c>
      <c r="E61" s="157" t="s">
        <v>355</v>
      </c>
      <c r="F61" s="12"/>
      <c r="G61" s="131"/>
      <c r="H61" s="157"/>
      <c r="I61" s="590" t="s">
        <v>571</v>
      </c>
      <c r="J61" s="591"/>
      <c r="K61" s="492"/>
      <c r="L61" s="498"/>
    </row>
    <row r="62" spans="1:12" s="224" customFormat="1" ht="15" customHeight="1" thickBot="1" x14ac:dyDescent="0.35">
      <c r="A62" s="112" t="s">
        <v>79</v>
      </c>
      <c r="B62" s="129">
        <v>50</v>
      </c>
      <c r="C62" s="11" t="s">
        <v>13</v>
      </c>
      <c r="D62" s="131">
        <v>160</v>
      </c>
      <c r="E62" s="157" t="s">
        <v>348</v>
      </c>
      <c r="F62" s="12" t="s">
        <v>15</v>
      </c>
      <c r="G62" s="131"/>
      <c r="H62" s="157"/>
      <c r="I62" s="133">
        <v>0.39</v>
      </c>
      <c r="J62" s="265"/>
      <c r="K62" s="492">
        <f t="shared" si="9"/>
        <v>0.39</v>
      </c>
      <c r="L62" s="498">
        <f t="shared" si="1"/>
        <v>128</v>
      </c>
    </row>
    <row r="63" spans="1:12" s="224" customFormat="1" ht="15" customHeight="1" thickBot="1" x14ac:dyDescent="0.35">
      <c r="A63" s="112" t="s">
        <v>79</v>
      </c>
      <c r="B63" s="129">
        <v>51</v>
      </c>
      <c r="C63" s="11" t="s">
        <v>13</v>
      </c>
      <c r="D63" s="131">
        <v>180</v>
      </c>
      <c r="E63" s="157" t="s">
        <v>349</v>
      </c>
      <c r="F63" s="12" t="s">
        <v>15</v>
      </c>
      <c r="G63" s="131"/>
      <c r="H63" s="157"/>
      <c r="I63" s="590" t="s">
        <v>571</v>
      </c>
      <c r="J63" s="591"/>
      <c r="K63" s="492"/>
      <c r="L63" s="498"/>
    </row>
    <row r="64" spans="1:12" s="224" customFormat="1" ht="15" customHeight="1" thickBot="1" x14ac:dyDescent="0.35">
      <c r="A64" s="112" t="s">
        <v>79</v>
      </c>
      <c r="B64" s="129">
        <v>53</v>
      </c>
      <c r="C64" s="11" t="s">
        <v>13</v>
      </c>
      <c r="D64" s="131">
        <v>100</v>
      </c>
      <c r="E64" s="157" t="s">
        <v>518</v>
      </c>
      <c r="F64" s="12"/>
      <c r="G64" s="131"/>
      <c r="H64" s="157"/>
      <c r="I64" s="133">
        <v>0.56999999999999995</v>
      </c>
      <c r="J64" s="265"/>
      <c r="K64" s="492">
        <f t="shared" si="9"/>
        <v>0.56999999999999995</v>
      </c>
      <c r="L64" s="498">
        <f t="shared" si="1"/>
        <v>80</v>
      </c>
    </row>
    <row r="65" spans="1:12" s="224" customFormat="1" ht="15" customHeight="1" thickBot="1" x14ac:dyDescent="0.35">
      <c r="A65" s="112" t="s">
        <v>79</v>
      </c>
      <c r="B65" s="129">
        <v>54</v>
      </c>
      <c r="C65" s="11" t="s">
        <v>13</v>
      </c>
      <c r="D65" s="131">
        <v>250</v>
      </c>
      <c r="E65" s="157" t="s">
        <v>349</v>
      </c>
      <c r="F65" s="12" t="s">
        <v>15</v>
      </c>
      <c r="G65" s="131"/>
      <c r="H65" s="157"/>
      <c r="I65" s="590" t="s">
        <v>571</v>
      </c>
      <c r="J65" s="591"/>
      <c r="K65" s="492"/>
      <c r="L65" s="498"/>
    </row>
    <row r="66" spans="1:12" s="224" customFormat="1" ht="15" customHeight="1" thickBot="1" x14ac:dyDescent="0.35">
      <c r="A66" s="112" t="s">
        <v>79</v>
      </c>
      <c r="B66" s="129">
        <v>55</v>
      </c>
      <c r="C66" s="11" t="s">
        <v>13</v>
      </c>
      <c r="D66" s="131">
        <v>400</v>
      </c>
      <c r="E66" s="157"/>
      <c r="F66" s="12" t="s">
        <v>15</v>
      </c>
      <c r="G66" s="131">
        <v>400</v>
      </c>
      <c r="H66" s="157"/>
      <c r="I66" s="590" t="s">
        <v>571</v>
      </c>
      <c r="J66" s="591"/>
      <c r="K66" s="492"/>
      <c r="L66" s="498"/>
    </row>
    <row r="67" spans="1:12" s="224" customFormat="1" ht="15" customHeight="1" thickBot="1" x14ac:dyDescent="0.35">
      <c r="A67" s="112" t="s">
        <v>79</v>
      </c>
      <c r="B67" s="129">
        <v>56</v>
      </c>
      <c r="C67" s="11" t="s">
        <v>13</v>
      </c>
      <c r="D67" s="131">
        <v>400</v>
      </c>
      <c r="E67" s="157"/>
      <c r="F67" s="12"/>
      <c r="G67" s="131"/>
      <c r="H67" s="157"/>
      <c r="I67" s="590" t="s">
        <v>616</v>
      </c>
      <c r="J67" s="591"/>
      <c r="K67" s="492"/>
      <c r="L67" s="498"/>
    </row>
    <row r="68" spans="1:12" s="224" customFormat="1" ht="15" customHeight="1" thickBot="1" x14ac:dyDescent="0.35">
      <c r="A68" s="112" t="s">
        <v>79</v>
      </c>
      <c r="B68" s="129">
        <v>57</v>
      </c>
      <c r="C68" s="11" t="s">
        <v>13</v>
      </c>
      <c r="D68" s="131">
        <v>250</v>
      </c>
      <c r="E68" s="195" t="s">
        <v>17</v>
      </c>
      <c r="F68" s="12" t="s">
        <v>15</v>
      </c>
      <c r="G68" s="131">
        <v>630</v>
      </c>
      <c r="H68" s="225" t="s">
        <v>449</v>
      </c>
      <c r="I68" s="133">
        <v>0.21562719999999999</v>
      </c>
      <c r="J68" s="265">
        <v>2.9217777777777777E-2</v>
      </c>
      <c r="K68" s="492">
        <f t="shared" ref="K68:K69" si="10">I68+J68</f>
        <v>0.24484497777777778</v>
      </c>
      <c r="L68" s="498">
        <f t="shared" si="1"/>
        <v>76.598131199999997</v>
      </c>
    </row>
    <row r="69" spans="1:12" s="224" customFormat="1" ht="15" customHeight="1" thickBot="1" x14ac:dyDescent="0.35">
      <c r="A69" s="112" t="s">
        <v>79</v>
      </c>
      <c r="B69" s="129">
        <v>58</v>
      </c>
      <c r="C69" s="11" t="s">
        <v>13</v>
      </c>
      <c r="D69" s="131">
        <v>630</v>
      </c>
      <c r="E69" s="195" t="s">
        <v>307</v>
      </c>
      <c r="F69" s="12" t="s">
        <v>15</v>
      </c>
      <c r="G69" s="131">
        <v>630</v>
      </c>
      <c r="H69" s="225" t="s">
        <v>519</v>
      </c>
      <c r="I69" s="133">
        <v>0.23374222222222221</v>
      </c>
      <c r="J69" s="265">
        <v>2.7130793650793648E-2</v>
      </c>
      <c r="K69" s="492">
        <f t="shared" si="10"/>
        <v>0.26087301587301587</v>
      </c>
      <c r="L69" s="498">
        <f t="shared" si="1"/>
        <v>372.52</v>
      </c>
    </row>
    <row r="70" spans="1:12" s="224" customFormat="1" ht="15" customHeight="1" thickBot="1" x14ac:dyDescent="0.35">
      <c r="A70" s="112" t="s">
        <v>79</v>
      </c>
      <c r="B70" s="129">
        <v>59</v>
      </c>
      <c r="C70" s="11" t="s">
        <v>13</v>
      </c>
      <c r="D70" s="131">
        <v>250</v>
      </c>
      <c r="E70" s="195" t="s">
        <v>86</v>
      </c>
      <c r="F70" s="12" t="s">
        <v>15</v>
      </c>
      <c r="G70" s="131">
        <v>320</v>
      </c>
      <c r="H70" s="225" t="s">
        <v>98</v>
      </c>
      <c r="I70" s="226">
        <v>0.48822906666666666</v>
      </c>
      <c r="J70" s="477">
        <v>0.21844854166666666</v>
      </c>
      <c r="K70" s="492">
        <f>I70+J70</f>
        <v>0.70667760833333326</v>
      </c>
      <c r="L70" s="498">
        <f t="shared" si="1"/>
        <v>19.090532266666695</v>
      </c>
    </row>
    <row r="71" spans="1:12" s="224" customFormat="1" ht="15" customHeight="1" thickBot="1" x14ac:dyDescent="0.35">
      <c r="A71" s="112" t="s">
        <v>79</v>
      </c>
      <c r="B71" s="129">
        <v>60</v>
      </c>
      <c r="C71" s="11" t="s">
        <v>13</v>
      </c>
      <c r="D71" s="131">
        <v>400</v>
      </c>
      <c r="E71" s="157"/>
      <c r="F71" s="12" t="s">
        <v>15</v>
      </c>
      <c r="G71" s="131">
        <v>400</v>
      </c>
      <c r="H71" s="157"/>
      <c r="I71" s="590" t="s">
        <v>571</v>
      </c>
      <c r="J71" s="591"/>
      <c r="K71" s="492"/>
      <c r="L71" s="498"/>
    </row>
    <row r="72" spans="1:12" s="224" customFormat="1" ht="15" customHeight="1" thickBot="1" x14ac:dyDescent="0.35">
      <c r="A72" s="112" t="s">
        <v>79</v>
      </c>
      <c r="B72" s="129">
        <v>61</v>
      </c>
      <c r="C72" s="11" t="s">
        <v>13</v>
      </c>
      <c r="D72" s="131">
        <v>250</v>
      </c>
      <c r="E72" s="157" t="s">
        <v>340</v>
      </c>
      <c r="F72" s="12" t="s">
        <v>15</v>
      </c>
      <c r="G72" s="131">
        <v>250</v>
      </c>
      <c r="H72" s="157" t="s">
        <v>351</v>
      </c>
      <c r="I72" s="590" t="s">
        <v>571</v>
      </c>
      <c r="J72" s="591"/>
      <c r="K72" s="492"/>
      <c r="L72" s="498"/>
    </row>
    <row r="73" spans="1:12" s="224" customFormat="1" ht="15" customHeight="1" thickBot="1" x14ac:dyDescent="0.35">
      <c r="A73" s="112" t="s">
        <v>79</v>
      </c>
      <c r="B73" s="129">
        <v>62</v>
      </c>
      <c r="C73" s="11" t="s">
        <v>13</v>
      </c>
      <c r="D73" s="131">
        <v>400</v>
      </c>
      <c r="E73" s="157" t="s">
        <v>295</v>
      </c>
      <c r="F73" s="12" t="s">
        <v>15</v>
      </c>
      <c r="G73" s="131">
        <v>400</v>
      </c>
      <c r="H73" s="157" t="s">
        <v>216</v>
      </c>
      <c r="I73" s="133">
        <v>7.0000000000000007E-2</v>
      </c>
      <c r="J73" s="265">
        <v>0.12</v>
      </c>
      <c r="K73" s="492">
        <f t="shared" ref="K73" si="11">I73+J73</f>
        <v>0.19</v>
      </c>
      <c r="L73" s="498">
        <f t="shared" ref="L73:L135" si="12">(D73 - (K73*G73))*0.8</f>
        <v>259.2</v>
      </c>
    </row>
    <row r="74" spans="1:12" s="224" customFormat="1" ht="15" customHeight="1" thickBot="1" x14ac:dyDescent="0.35">
      <c r="A74" s="112" t="s">
        <v>79</v>
      </c>
      <c r="B74" s="129">
        <v>63</v>
      </c>
      <c r="C74" s="11" t="s">
        <v>13</v>
      </c>
      <c r="D74" s="131">
        <v>2500</v>
      </c>
      <c r="E74" s="157" t="s">
        <v>320</v>
      </c>
      <c r="F74" s="12" t="s">
        <v>15</v>
      </c>
      <c r="G74" s="131">
        <v>2500</v>
      </c>
      <c r="H74" s="157" t="s">
        <v>257</v>
      </c>
      <c r="I74" s="590" t="s">
        <v>571</v>
      </c>
      <c r="J74" s="591"/>
      <c r="K74" s="492"/>
      <c r="L74" s="498"/>
    </row>
    <row r="75" spans="1:12" s="224" customFormat="1" ht="15" customHeight="1" thickBot="1" x14ac:dyDescent="0.35">
      <c r="A75" s="112" t="s">
        <v>79</v>
      </c>
      <c r="B75" s="129">
        <v>64</v>
      </c>
      <c r="C75" s="11" t="s">
        <v>13</v>
      </c>
      <c r="D75" s="131">
        <v>1000</v>
      </c>
      <c r="E75" s="157" t="s">
        <v>260</v>
      </c>
      <c r="F75" s="12" t="s">
        <v>15</v>
      </c>
      <c r="G75" s="131">
        <v>1000</v>
      </c>
      <c r="H75" s="157" t="s">
        <v>352</v>
      </c>
      <c r="I75" s="590" t="s">
        <v>571</v>
      </c>
      <c r="J75" s="591"/>
      <c r="K75" s="492"/>
      <c r="L75" s="498"/>
    </row>
    <row r="76" spans="1:12" s="224" customFormat="1" ht="15" customHeight="1" thickBot="1" x14ac:dyDescent="0.35">
      <c r="A76" s="112" t="s">
        <v>79</v>
      </c>
      <c r="B76" s="129">
        <v>70</v>
      </c>
      <c r="C76" s="11" t="s">
        <v>13</v>
      </c>
      <c r="D76" s="131">
        <v>1000</v>
      </c>
      <c r="E76" s="157" t="s">
        <v>353</v>
      </c>
      <c r="F76" s="12" t="s">
        <v>15</v>
      </c>
      <c r="G76" s="131">
        <v>1000</v>
      </c>
      <c r="H76" s="157" t="s">
        <v>220</v>
      </c>
      <c r="I76" s="590" t="s">
        <v>571</v>
      </c>
      <c r="J76" s="591"/>
      <c r="K76" s="492"/>
      <c r="L76" s="498"/>
    </row>
    <row r="77" spans="1:12" s="224" customFormat="1" ht="15" customHeight="1" thickBot="1" x14ac:dyDescent="0.35">
      <c r="A77" s="112" t="s">
        <v>79</v>
      </c>
      <c r="B77" s="129">
        <v>71</v>
      </c>
      <c r="C77" s="11" t="s">
        <v>13</v>
      </c>
      <c r="D77" s="131">
        <v>250</v>
      </c>
      <c r="E77" s="157" t="s">
        <v>24</v>
      </c>
      <c r="F77" s="12" t="s">
        <v>15</v>
      </c>
      <c r="G77" s="131">
        <v>250</v>
      </c>
      <c r="H77" s="157" t="s">
        <v>354</v>
      </c>
      <c r="I77" s="590" t="s">
        <v>571</v>
      </c>
      <c r="J77" s="591"/>
      <c r="K77" s="492"/>
      <c r="L77" s="498"/>
    </row>
    <row r="78" spans="1:12" s="224" customFormat="1" ht="15" customHeight="1" thickBot="1" x14ac:dyDescent="0.35">
      <c r="A78" s="112" t="s">
        <v>79</v>
      </c>
      <c r="B78" s="129">
        <v>72</v>
      </c>
      <c r="C78" s="11" t="s">
        <v>13</v>
      </c>
      <c r="D78" s="131">
        <v>630</v>
      </c>
      <c r="E78" s="157"/>
      <c r="F78" s="12" t="s">
        <v>15</v>
      </c>
      <c r="G78" s="131">
        <v>630</v>
      </c>
      <c r="H78" s="157"/>
      <c r="I78" s="133" t="s">
        <v>196</v>
      </c>
      <c r="J78" s="265" t="s">
        <v>196</v>
      </c>
      <c r="K78" s="492">
        <v>0</v>
      </c>
      <c r="L78" s="498">
        <f t="shared" si="12"/>
        <v>504</v>
      </c>
    </row>
    <row r="79" spans="1:12" s="224" customFormat="1" ht="15" customHeight="1" thickBot="1" x14ac:dyDescent="0.35">
      <c r="A79" s="112" t="s">
        <v>79</v>
      </c>
      <c r="B79" s="129">
        <v>73</v>
      </c>
      <c r="C79" s="11" t="s">
        <v>13</v>
      </c>
      <c r="D79" s="131">
        <v>630</v>
      </c>
      <c r="E79" s="157"/>
      <c r="F79" s="12" t="s">
        <v>15</v>
      </c>
      <c r="G79" s="131">
        <v>630</v>
      </c>
      <c r="H79" s="157"/>
      <c r="I79" s="590" t="s">
        <v>571</v>
      </c>
      <c r="J79" s="591"/>
      <c r="K79" s="492"/>
      <c r="L79" s="498"/>
    </row>
    <row r="80" spans="1:12" s="224" customFormat="1" ht="15" customHeight="1" thickBot="1" x14ac:dyDescent="0.35">
      <c r="A80" s="112" t="s">
        <v>79</v>
      </c>
      <c r="B80" s="129">
        <v>74</v>
      </c>
      <c r="C80" s="11" t="s">
        <v>13</v>
      </c>
      <c r="D80" s="131">
        <v>1000</v>
      </c>
      <c r="E80" s="157"/>
      <c r="F80" s="12" t="s">
        <v>15</v>
      </c>
      <c r="G80" s="131">
        <v>1000</v>
      </c>
      <c r="H80" s="157"/>
      <c r="I80" s="590" t="s">
        <v>571</v>
      </c>
      <c r="J80" s="591"/>
      <c r="K80" s="492"/>
      <c r="L80" s="498"/>
    </row>
    <row r="81" spans="1:12" s="224" customFormat="1" ht="15" customHeight="1" thickBot="1" x14ac:dyDescent="0.35">
      <c r="A81" s="112" t="s">
        <v>79</v>
      </c>
      <c r="B81" s="129">
        <v>75</v>
      </c>
      <c r="C81" s="11" t="s">
        <v>13</v>
      </c>
      <c r="D81" s="131">
        <v>1250</v>
      </c>
      <c r="E81" s="157" t="s">
        <v>520</v>
      </c>
      <c r="F81" s="12" t="s">
        <v>15</v>
      </c>
      <c r="G81" s="131">
        <v>1250</v>
      </c>
      <c r="H81" s="157" t="s">
        <v>189</v>
      </c>
      <c r="I81" s="133">
        <v>0.24</v>
      </c>
      <c r="J81" s="265">
        <v>0.02</v>
      </c>
      <c r="K81" s="492">
        <f t="shared" ref="K81" si="13">I81+J81</f>
        <v>0.26</v>
      </c>
      <c r="L81" s="498">
        <f t="shared" si="12"/>
        <v>740</v>
      </c>
    </row>
    <row r="82" spans="1:12" s="224" customFormat="1" ht="15" customHeight="1" thickBot="1" x14ac:dyDescent="0.35">
      <c r="A82" s="112" t="s">
        <v>79</v>
      </c>
      <c r="B82" s="129">
        <v>76</v>
      </c>
      <c r="C82" s="11" t="s">
        <v>13</v>
      </c>
      <c r="D82" s="131">
        <v>1250</v>
      </c>
      <c r="E82" s="157"/>
      <c r="F82" s="12" t="s">
        <v>15</v>
      </c>
      <c r="G82" s="131">
        <v>1250</v>
      </c>
      <c r="H82" s="157"/>
      <c r="I82" s="590" t="s">
        <v>616</v>
      </c>
      <c r="J82" s="591"/>
      <c r="K82" s="492"/>
      <c r="L82" s="498"/>
    </row>
    <row r="83" spans="1:12" s="224" customFormat="1" ht="15" customHeight="1" thickBot="1" x14ac:dyDescent="0.35">
      <c r="A83" s="112" t="s">
        <v>79</v>
      </c>
      <c r="B83" s="129">
        <v>79</v>
      </c>
      <c r="C83" s="11" t="s">
        <v>13</v>
      </c>
      <c r="D83" s="131">
        <v>630</v>
      </c>
      <c r="E83" s="195" t="s">
        <v>69</v>
      </c>
      <c r="F83" s="12" t="s">
        <v>15</v>
      </c>
      <c r="G83" s="131">
        <v>630</v>
      </c>
      <c r="H83" s="225" t="s">
        <v>109</v>
      </c>
      <c r="I83" s="133">
        <v>7.2348783068783062E-2</v>
      </c>
      <c r="J83" s="265">
        <v>1.5652380952380952E-2</v>
      </c>
      <c r="K83" s="492">
        <f>I83+J83</f>
        <v>8.8001164021164008E-2</v>
      </c>
      <c r="L83" s="498">
        <f t="shared" si="12"/>
        <v>459.64741333333336</v>
      </c>
    </row>
    <row r="84" spans="1:12" s="224" customFormat="1" ht="15" customHeight="1" thickBot="1" x14ac:dyDescent="0.35">
      <c r="A84" s="112" t="s">
        <v>79</v>
      </c>
      <c r="B84" s="129">
        <v>80</v>
      </c>
      <c r="C84" s="11" t="s">
        <v>13</v>
      </c>
      <c r="D84" s="131">
        <v>1250</v>
      </c>
      <c r="E84" s="195" t="s">
        <v>67</v>
      </c>
      <c r="F84" s="12" t="s">
        <v>15</v>
      </c>
      <c r="G84" s="131">
        <v>1250</v>
      </c>
      <c r="H84" s="225" t="s">
        <v>295</v>
      </c>
      <c r="I84" s="133">
        <v>8.6426186666666668E-2</v>
      </c>
      <c r="J84" s="265">
        <v>0.12639610666666667</v>
      </c>
      <c r="K84" s="492">
        <f>I84+J84</f>
        <v>0.21282229333333336</v>
      </c>
      <c r="L84" s="498">
        <f t="shared" si="12"/>
        <v>787.17770666666672</v>
      </c>
    </row>
    <row r="85" spans="1:12" s="224" customFormat="1" ht="15" customHeight="1" thickBot="1" x14ac:dyDescent="0.35">
      <c r="A85" s="112" t="s">
        <v>79</v>
      </c>
      <c r="B85" s="129">
        <v>81</v>
      </c>
      <c r="C85" s="11" t="s">
        <v>13</v>
      </c>
      <c r="D85" s="131">
        <v>1250</v>
      </c>
      <c r="E85" s="195" t="s">
        <v>177</v>
      </c>
      <c r="F85" s="12" t="s">
        <v>15</v>
      </c>
      <c r="G85" s="131">
        <v>1250</v>
      </c>
      <c r="H85" s="225" t="s">
        <v>164</v>
      </c>
      <c r="I85" s="226">
        <v>0.15251679999999998</v>
      </c>
      <c r="J85" s="477">
        <v>5.4345066666666664E-2</v>
      </c>
      <c r="K85" s="492">
        <f t="shared" ref="K85:K86" si="14">I85+J85</f>
        <v>0.20686186666666664</v>
      </c>
      <c r="L85" s="498">
        <f t="shared" si="12"/>
        <v>793.13813333333337</v>
      </c>
    </row>
    <row r="86" spans="1:12" s="224" customFormat="1" ht="15" customHeight="1" thickBot="1" x14ac:dyDescent="0.35">
      <c r="A86" s="112" t="s">
        <v>79</v>
      </c>
      <c r="B86" s="129">
        <v>82</v>
      </c>
      <c r="C86" s="11" t="s">
        <v>13</v>
      </c>
      <c r="D86" s="131">
        <v>100</v>
      </c>
      <c r="E86" s="195" t="s">
        <v>151</v>
      </c>
      <c r="F86" s="12"/>
      <c r="G86" s="131"/>
      <c r="H86" s="157"/>
      <c r="I86" s="196">
        <v>0.29802133333333336</v>
      </c>
      <c r="J86" s="265"/>
      <c r="K86" s="492">
        <f t="shared" si="14"/>
        <v>0.29802133333333336</v>
      </c>
      <c r="L86" s="498">
        <f t="shared" si="12"/>
        <v>80</v>
      </c>
    </row>
    <row r="87" spans="1:12" s="224" customFormat="1" ht="15" customHeight="1" thickBot="1" x14ac:dyDescent="0.35">
      <c r="A87" s="112" t="s">
        <v>79</v>
      </c>
      <c r="B87" s="129">
        <v>83</v>
      </c>
      <c r="C87" s="11" t="s">
        <v>13</v>
      </c>
      <c r="D87" s="131">
        <v>400</v>
      </c>
      <c r="E87" s="157" t="s">
        <v>48</v>
      </c>
      <c r="F87" s="12"/>
      <c r="G87" s="131"/>
      <c r="H87" s="157"/>
      <c r="I87" s="590" t="s">
        <v>616</v>
      </c>
      <c r="J87" s="591"/>
      <c r="K87" s="492"/>
      <c r="L87" s="498"/>
    </row>
    <row r="88" spans="1:12" s="224" customFormat="1" ht="15" customHeight="1" thickBot="1" x14ac:dyDescent="0.35">
      <c r="A88" s="232" t="s">
        <v>79</v>
      </c>
      <c r="B88" s="233">
        <v>84</v>
      </c>
      <c r="C88" s="234" t="s">
        <v>13</v>
      </c>
      <c r="D88" s="235">
        <v>1000</v>
      </c>
      <c r="E88" s="236"/>
      <c r="F88" s="237" t="s">
        <v>15</v>
      </c>
      <c r="G88" s="235">
        <v>1000</v>
      </c>
      <c r="H88" s="236" t="s">
        <v>70</v>
      </c>
      <c r="I88" s="596" t="s">
        <v>616</v>
      </c>
      <c r="J88" s="597"/>
      <c r="K88" s="492"/>
      <c r="L88" s="498"/>
    </row>
    <row r="89" spans="1:12" s="224" customFormat="1" ht="15" customHeight="1" thickBot="1" x14ac:dyDescent="0.35">
      <c r="A89" s="238" t="s">
        <v>79</v>
      </c>
      <c r="B89" s="239">
        <v>89</v>
      </c>
      <c r="C89" s="26" t="s">
        <v>13</v>
      </c>
      <c r="D89" s="240">
        <v>400</v>
      </c>
      <c r="E89" s="241" t="s">
        <v>521</v>
      </c>
      <c r="F89" s="31"/>
      <c r="G89" s="240"/>
      <c r="H89" s="241"/>
      <c r="I89" s="242">
        <v>0.44</v>
      </c>
      <c r="J89" s="480"/>
      <c r="K89" s="492"/>
      <c r="L89" s="498"/>
    </row>
    <row r="90" spans="1:12" s="224" customFormat="1" ht="15" customHeight="1" thickBot="1" x14ac:dyDescent="0.35">
      <c r="A90" s="243" t="s">
        <v>79</v>
      </c>
      <c r="B90" s="146">
        <v>90</v>
      </c>
      <c r="C90" s="145" t="s">
        <v>13</v>
      </c>
      <c r="D90" s="150">
        <v>400</v>
      </c>
      <c r="E90" s="244" t="s">
        <v>217</v>
      </c>
      <c r="F90" s="148" t="s">
        <v>15</v>
      </c>
      <c r="G90" s="150">
        <v>400</v>
      </c>
      <c r="H90" s="244" t="s">
        <v>59</v>
      </c>
      <c r="I90" s="152">
        <v>0.48</v>
      </c>
      <c r="J90" s="479">
        <v>0.47</v>
      </c>
      <c r="K90" s="492">
        <f t="shared" ref="K90" si="15">I90+J90</f>
        <v>0.95</v>
      </c>
      <c r="L90" s="498">
        <f t="shared" si="12"/>
        <v>16</v>
      </c>
    </row>
    <row r="91" spans="1:12" s="224" customFormat="1" ht="15" customHeight="1" thickBot="1" x14ac:dyDescent="0.35">
      <c r="A91" s="112" t="s">
        <v>79</v>
      </c>
      <c r="B91" s="129">
        <v>91</v>
      </c>
      <c r="C91" s="11" t="s">
        <v>13</v>
      </c>
      <c r="D91" s="131">
        <v>400</v>
      </c>
      <c r="E91" s="157" t="s">
        <v>431</v>
      </c>
      <c r="F91" s="12" t="s">
        <v>15</v>
      </c>
      <c r="G91" s="131">
        <v>400</v>
      </c>
      <c r="H91" s="157" t="s">
        <v>449</v>
      </c>
      <c r="I91" s="133">
        <v>0.06</v>
      </c>
      <c r="J91" s="265">
        <v>0.17</v>
      </c>
      <c r="K91" s="492">
        <f>I91+J91</f>
        <v>0.23</v>
      </c>
      <c r="L91" s="498">
        <f t="shared" si="12"/>
        <v>246.4</v>
      </c>
    </row>
    <row r="92" spans="1:12" s="224" customFormat="1" ht="15" customHeight="1" thickBot="1" x14ac:dyDescent="0.35">
      <c r="A92" s="112" t="s">
        <v>79</v>
      </c>
      <c r="B92" s="129">
        <v>92</v>
      </c>
      <c r="C92" s="11" t="s">
        <v>13</v>
      </c>
      <c r="D92" s="131">
        <v>16</v>
      </c>
      <c r="E92" s="157"/>
      <c r="F92" s="12" t="s">
        <v>15</v>
      </c>
      <c r="G92" s="131"/>
      <c r="H92" s="157"/>
      <c r="I92" s="590" t="s">
        <v>571</v>
      </c>
      <c r="J92" s="591"/>
      <c r="K92" s="492"/>
      <c r="L92" s="498"/>
    </row>
    <row r="93" spans="1:12" s="224" customFormat="1" ht="15" customHeight="1" thickBot="1" x14ac:dyDescent="0.35">
      <c r="A93" s="112" t="s">
        <v>79</v>
      </c>
      <c r="B93" s="129">
        <v>93</v>
      </c>
      <c r="C93" s="11" t="s">
        <v>13</v>
      </c>
      <c r="D93" s="131">
        <v>100</v>
      </c>
      <c r="E93" s="157"/>
      <c r="F93" s="12" t="s">
        <v>15</v>
      </c>
      <c r="G93" s="131"/>
      <c r="H93" s="157"/>
      <c r="I93" s="590" t="s">
        <v>571</v>
      </c>
      <c r="J93" s="591"/>
      <c r="K93" s="492"/>
      <c r="L93" s="498"/>
    </row>
    <row r="94" spans="1:12" s="224" customFormat="1" ht="15" customHeight="1" thickBot="1" x14ac:dyDescent="0.35">
      <c r="A94" s="112" t="s">
        <v>79</v>
      </c>
      <c r="B94" s="129">
        <v>94</v>
      </c>
      <c r="C94" s="11" t="s">
        <v>13</v>
      </c>
      <c r="D94" s="131">
        <v>400</v>
      </c>
      <c r="E94" s="157" t="s">
        <v>292</v>
      </c>
      <c r="F94" s="12"/>
      <c r="G94" s="131"/>
      <c r="H94" s="157"/>
      <c r="I94" s="133">
        <v>0.36</v>
      </c>
      <c r="J94" s="265"/>
      <c r="K94" s="492">
        <f>I94+J94</f>
        <v>0.36</v>
      </c>
      <c r="L94" s="498">
        <f t="shared" si="12"/>
        <v>320</v>
      </c>
    </row>
    <row r="95" spans="1:12" s="224" customFormat="1" ht="15" customHeight="1" thickBot="1" x14ac:dyDescent="0.35">
      <c r="A95" s="112" t="s">
        <v>79</v>
      </c>
      <c r="B95" s="129">
        <v>95</v>
      </c>
      <c r="C95" s="11" t="s">
        <v>13</v>
      </c>
      <c r="D95" s="131">
        <v>400</v>
      </c>
      <c r="E95" s="157"/>
      <c r="F95" s="12"/>
      <c r="G95" s="131"/>
      <c r="H95" s="157"/>
      <c r="I95" s="590" t="s">
        <v>571</v>
      </c>
      <c r="J95" s="591"/>
      <c r="K95" s="492"/>
      <c r="L95" s="498"/>
    </row>
    <row r="96" spans="1:12" s="224" customFormat="1" ht="15" customHeight="1" thickBot="1" x14ac:dyDescent="0.35">
      <c r="A96" s="112" t="s">
        <v>79</v>
      </c>
      <c r="B96" s="129">
        <v>100</v>
      </c>
      <c r="C96" s="11" t="s">
        <v>13</v>
      </c>
      <c r="D96" s="131">
        <v>400</v>
      </c>
      <c r="E96" s="195" t="s">
        <v>293</v>
      </c>
      <c r="F96" s="12" t="s">
        <v>15</v>
      </c>
      <c r="G96" s="131">
        <v>400</v>
      </c>
      <c r="H96" s="225" t="s">
        <v>313</v>
      </c>
      <c r="I96" s="133">
        <v>0.10573183333333333</v>
      </c>
      <c r="J96" s="265">
        <v>0.30459533333333333</v>
      </c>
      <c r="K96" s="492">
        <f>I96+J96</f>
        <v>0.41032716666666669</v>
      </c>
      <c r="L96" s="498">
        <f t="shared" si="12"/>
        <v>188.69530666666668</v>
      </c>
    </row>
    <row r="97" spans="1:12" s="224" customFormat="1" ht="15" customHeight="1" thickBot="1" x14ac:dyDescent="0.35">
      <c r="A97" s="112" t="s">
        <v>79</v>
      </c>
      <c r="B97" s="129">
        <v>101</v>
      </c>
      <c r="C97" s="11" t="s">
        <v>13</v>
      </c>
      <c r="D97" s="131">
        <v>400</v>
      </c>
      <c r="E97" s="195" t="s">
        <v>370</v>
      </c>
      <c r="F97" s="12" t="s">
        <v>15</v>
      </c>
      <c r="G97" s="131">
        <v>400</v>
      </c>
      <c r="H97" s="225" t="s">
        <v>62</v>
      </c>
      <c r="I97" s="133">
        <v>5.6426833333333336E-2</v>
      </c>
      <c r="J97" s="265">
        <v>0.20105483333333332</v>
      </c>
      <c r="K97" s="492">
        <f t="shared" ref="K97:K98" si="16">I97+J97</f>
        <v>0.25748166666666666</v>
      </c>
      <c r="L97" s="498">
        <f t="shared" si="12"/>
        <v>237.60586666666669</v>
      </c>
    </row>
    <row r="98" spans="1:12" s="224" customFormat="1" ht="15" customHeight="1" thickBot="1" x14ac:dyDescent="0.35">
      <c r="A98" s="112" t="s">
        <v>79</v>
      </c>
      <c r="B98" s="129">
        <v>102</v>
      </c>
      <c r="C98" s="11" t="s">
        <v>13</v>
      </c>
      <c r="D98" s="131">
        <v>250</v>
      </c>
      <c r="E98" s="195" t="s">
        <v>382</v>
      </c>
      <c r="F98" s="12" t="s">
        <v>15</v>
      </c>
      <c r="G98" s="131">
        <v>250</v>
      </c>
      <c r="H98" s="225" t="s">
        <v>306</v>
      </c>
      <c r="I98" s="133">
        <v>0.33308266666666669</v>
      </c>
      <c r="J98" s="265">
        <v>0.19020773333333332</v>
      </c>
      <c r="K98" s="492">
        <f t="shared" si="16"/>
        <v>0.52329040000000004</v>
      </c>
      <c r="L98" s="498">
        <f t="shared" si="12"/>
        <v>95.341919999999988</v>
      </c>
    </row>
    <row r="99" spans="1:12" s="224" customFormat="1" ht="15" customHeight="1" thickBot="1" x14ac:dyDescent="0.35">
      <c r="A99" s="112" t="s">
        <v>79</v>
      </c>
      <c r="B99" s="129">
        <v>104</v>
      </c>
      <c r="C99" s="11" t="s">
        <v>13</v>
      </c>
      <c r="D99" s="131">
        <v>1000</v>
      </c>
      <c r="E99" s="195" t="s">
        <v>66</v>
      </c>
      <c r="F99" s="12" t="s">
        <v>15</v>
      </c>
      <c r="G99" s="131">
        <v>1000</v>
      </c>
      <c r="H99" s="225" t="s">
        <v>61</v>
      </c>
      <c r="I99" s="133">
        <v>3.7690933333333336E-2</v>
      </c>
      <c r="J99" s="265">
        <v>9.2036000000000007E-2</v>
      </c>
      <c r="K99" s="492">
        <f>I99+J99</f>
        <v>0.12972693333333335</v>
      </c>
      <c r="L99" s="498">
        <f t="shared" si="12"/>
        <v>696.2184533333334</v>
      </c>
    </row>
    <row r="100" spans="1:12" s="224" customFormat="1" ht="15" customHeight="1" thickBot="1" x14ac:dyDescent="0.35">
      <c r="A100" s="112" t="s">
        <v>79</v>
      </c>
      <c r="B100" s="129">
        <v>105</v>
      </c>
      <c r="C100" s="11" t="s">
        <v>13</v>
      </c>
      <c r="D100" s="131">
        <v>630</v>
      </c>
      <c r="E100" s="195" t="s">
        <v>522</v>
      </c>
      <c r="F100" s="12" t="s">
        <v>15</v>
      </c>
      <c r="G100" s="131">
        <v>630</v>
      </c>
      <c r="H100" s="225" t="s">
        <v>69</v>
      </c>
      <c r="I100" s="133">
        <v>0.12174074074074075</v>
      </c>
      <c r="J100" s="265">
        <v>0.16208910052910053</v>
      </c>
      <c r="K100" s="492">
        <f>I100+J100</f>
        <v>0.28382984126984129</v>
      </c>
      <c r="L100" s="498">
        <f t="shared" si="12"/>
        <v>360.94975999999997</v>
      </c>
    </row>
    <row r="101" spans="1:12" s="224" customFormat="1" ht="15" customHeight="1" thickBot="1" x14ac:dyDescent="0.35">
      <c r="A101" s="112" t="s">
        <v>79</v>
      </c>
      <c r="B101" s="129">
        <v>106</v>
      </c>
      <c r="C101" s="11" t="s">
        <v>13</v>
      </c>
      <c r="D101" s="131">
        <v>1000</v>
      </c>
      <c r="E101" s="195" t="s">
        <v>237</v>
      </c>
      <c r="F101" s="12" t="s">
        <v>15</v>
      </c>
      <c r="G101" s="131">
        <v>1000</v>
      </c>
      <c r="H101" s="225" t="s">
        <v>101</v>
      </c>
      <c r="I101" s="226">
        <v>0.1722388</v>
      </c>
      <c r="J101" s="477">
        <v>0.14769586666666665</v>
      </c>
      <c r="K101" s="492">
        <f t="shared" ref="K101:K107" si="17">I101+J101</f>
        <v>0.31993466666666664</v>
      </c>
      <c r="L101" s="498">
        <f t="shared" si="12"/>
        <v>544.0522666666667</v>
      </c>
    </row>
    <row r="102" spans="1:12" s="224" customFormat="1" ht="15" customHeight="1" thickBot="1" x14ac:dyDescent="0.35">
      <c r="A102" s="112" t="s">
        <v>79</v>
      </c>
      <c r="B102" s="129">
        <v>107</v>
      </c>
      <c r="C102" s="11" t="s">
        <v>13</v>
      </c>
      <c r="D102" s="131">
        <v>180</v>
      </c>
      <c r="E102" s="157" t="s">
        <v>259</v>
      </c>
      <c r="F102" s="12"/>
      <c r="G102" s="131"/>
      <c r="H102" s="157"/>
      <c r="I102" s="590" t="s">
        <v>571</v>
      </c>
      <c r="J102" s="591"/>
      <c r="K102" s="492"/>
      <c r="L102" s="498"/>
    </row>
    <row r="103" spans="1:12" s="224" customFormat="1" ht="15" customHeight="1" thickBot="1" x14ac:dyDescent="0.35">
      <c r="A103" s="112" t="s">
        <v>79</v>
      </c>
      <c r="B103" s="129">
        <v>111</v>
      </c>
      <c r="C103" s="11" t="s">
        <v>13</v>
      </c>
      <c r="D103" s="131">
        <v>100</v>
      </c>
      <c r="E103" s="195" t="s">
        <v>523</v>
      </c>
      <c r="F103" s="12"/>
      <c r="G103" s="131"/>
      <c r="H103" s="157"/>
      <c r="I103" s="196">
        <v>0.14901066666666668</v>
      </c>
      <c r="J103" s="265"/>
      <c r="K103" s="492">
        <f t="shared" si="17"/>
        <v>0.14901066666666668</v>
      </c>
      <c r="L103" s="498">
        <f t="shared" si="12"/>
        <v>80</v>
      </c>
    </row>
    <row r="104" spans="1:12" s="224" customFormat="1" ht="15" customHeight="1" thickBot="1" x14ac:dyDescent="0.35">
      <c r="A104" s="112" t="s">
        <v>79</v>
      </c>
      <c r="B104" s="129">
        <v>112</v>
      </c>
      <c r="C104" s="11" t="s">
        <v>13</v>
      </c>
      <c r="D104" s="131">
        <v>400</v>
      </c>
      <c r="E104" s="195" t="s">
        <v>524</v>
      </c>
      <c r="F104" s="12" t="s">
        <v>15</v>
      </c>
      <c r="G104" s="131">
        <v>400</v>
      </c>
      <c r="H104" s="157" t="s">
        <v>525</v>
      </c>
      <c r="I104" s="196">
        <v>0.12709733333333331</v>
      </c>
      <c r="J104" s="265">
        <v>0.21</v>
      </c>
      <c r="K104" s="492">
        <f t="shared" si="17"/>
        <v>0.3370973333333333</v>
      </c>
      <c r="L104" s="498">
        <f t="shared" si="12"/>
        <v>212.12885333333335</v>
      </c>
    </row>
    <row r="105" spans="1:12" s="224" customFormat="1" ht="15" customHeight="1" thickBot="1" x14ac:dyDescent="0.35">
      <c r="A105" s="112" t="s">
        <v>79</v>
      </c>
      <c r="B105" s="129">
        <v>113</v>
      </c>
      <c r="C105" s="11" t="s">
        <v>13</v>
      </c>
      <c r="D105" s="131">
        <v>250</v>
      </c>
      <c r="E105" s="195" t="s">
        <v>69</v>
      </c>
      <c r="F105" s="12"/>
      <c r="G105" s="131"/>
      <c r="H105" s="157"/>
      <c r="I105" s="196">
        <v>0.28574986666666669</v>
      </c>
      <c r="J105" s="265"/>
      <c r="K105" s="492">
        <f t="shared" si="17"/>
        <v>0.28574986666666669</v>
      </c>
      <c r="L105" s="498">
        <f t="shared" si="12"/>
        <v>200</v>
      </c>
    </row>
    <row r="106" spans="1:12" s="224" customFormat="1" ht="15" customHeight="1" thickBot="1" x14ac:dyDescent="0.35">
      <c r="A106" s="112" t="s">
        <v>79</v>
      </c>
      <c r="B106" s="129">
        <v>114</v>
      </c>
      <c r="C106" s="11" t="s">
        <v>13</v>
      </c>
      <c r="D106" s="131">
        <v>200</v>
      </c>
      <c r="E106" s="195" t="s">
        <v>117</v>
      </c>
      <c r="F106" s="12"/>
      <c r="G106" s="131"/>
      <c r="H106" s="157"/>
      <c r="I106" s="196">
        <v>0.30130833333333334</v>
      </c>
      <c r="J106" s="265"/>
      <c r="K106" s="492">
        <f t="shared" si="17"/>
        <v>0.30130833333333334</v>
      </c>
      <c r="L106" s="498">
        <f t="shared" si="12"/>
        <v>160</v>
      </c>
    </row>
    <row r="107" spans="1:12" s="224" customFormat="1" ht="15" customHeight="1" thickBot="1" x14ac:dyDescent="0.35">
      <c r="A107" s="112" t="s">
        <v>79</v>
      </c>
      <c r="B107" s="129">
        <v>115</v>
      </c>
      <c r="C107" s="11" t="s">
        <v>13</v>
      </c>
      <c r="D107" s="131">
        <v>100</v>
      </c>
      <c r="E107" s="195" t="s">
        <v>59</v>
      </c>
      <c r="F107" s="12"/>
      <c r="G107" s="131"/>
      <c r="H107" s="157"/>
      <c r="I107" s="196">
        <v>0.22789866666666664</v>
      </c>
      <c r="J107" s="265"/>
      <c r="K107" s="492">
        <f t="shared" si="17"/>
        <v>0.22789866666666664</v>
      </c>
      <c r="L107" s="498">
        <f t="shared" si="12"/>
        <v>80</v>
      </c>
    </row>
    <row r="108" spans="1:12" s="224" customFormat="1" ht="15" customHeight="1" thickBot="1" x14ac:dyDescent="0.35">
      <c r="A108" s="112" t="s">
        <v>79</v>
      </c>
      <c r="B108" s="129">
        <v>116</v>
      </c>
      <c r="C108" s="11" t="s">
        <v>13</v>
      </c>
      <c r="D108" s="131">
        <v>100</v>
      </c>
      <c r="E108" s="157" t="s">
        <v>287</v>
      </c>
      <c r="F108" s="12"/>
      <c r="G108" s="131"/>
      <c r="H108" s="157"/>
      <c r="I108" s="590" t="s">
        <v>571</v>
      </c>
      <c r="J108" s="591"/>
      <c r="K108" s="492"/>
      <c r="L108" s="498"/>
    </row>
    <row r="109" spans="1:12" s="224" customFormat="1" ht="15" customHeight="1" thickBot="1" x14ac:dyDescent="0.35">
      <c r="A109" s="112" t="s">
        <v>79</v>
      </c>
      <c r="B109" s="129">
        <v>117</v>
      </c>
      <c r="C109" s="11" t="s">
        <v>13</v>
      </c>
      <c r="D109" s="131">
        <v>160</v>
      </c>
      <c r="E109" s="195" t="s">
        <v>177</v>
      </c>
      <c r="F109" s="12"/>
      <c r="G109" s="131"/>
      <c r="H109" s="157"/>
      <c r="I109" s="196">
        <v>0.28487333333333331</v>
      </c>
      <c r="J109" s="265"/>
      <c r="K109" s="492">
        <f>I109+J109</f>
        <v>0.28487333333333331</v>
      </c>
      <c r="L109" s="498">
        <f t="shared" si="12"/>
        <v>128</v>
      </c>
    </row>
    <row r="110" spans="1:12" s="224" customFormat="1" ht="15" customHeight="1" thickBot="1" x14ac:dyDescent="0.35">
      <c r="A110" s="112" t="s">
        <v>79</v>
      </c>
      <c r="B110" s="129">
        <v>118</v>
      </c>
      <c r="C110" s="11" t="s">
        <v>13</v>
      </c>
      <c r="D110" s="131">
        <v>250</v>
      </c>
      <c r="E110" s="195" t="s">
        <v>326</v>
      </c>
      <c r="F110" s="11" t="s">
        <v>13</v>
      </c>
      <c r="G110" s="131">
        <v>250</v>
      </c>
      <c r="H110" s="157" t="s">
        <v>326</v>
      </c>
      <c r="I110" s="196">
        <v>0.19371386666666665</v>
      </c>
      <c r="J110" s="265">
        <v>0.11</v>
      </c>
      <c r="K110" s="492">
        <f t="shared" ref="K110" si="18">I110+J110</f>
        <v>0.30371386666666667</v>
      </c>
      <c r="L110" s="498">
        <f t="shared" si="12"/>
        <v>139.25722666666667</v>
      </c>
    </row>
    <row r="111" spans="1:12" s="224" customFormat="1" ht="15" customHeight="1" thickBot="1" x14ac:dyDescent="0.35">
      <c r="A111" s="112" t="s">
        <v>79</v>
      </c>
      <c r="B111" s="129">
        <v>119</v>
      </c>
      <c r="C111" s="11" t="s">
        <v>13</v>
      </c>
      <c r="D111" s="131">
        <v>16</v>
      </c>
      <c r="E111" s="157" t="s">
        <v>287</v>
      </c>
      <c r="F111" s="11"/>
      <c r="G111" s="131"/>
      <c r="H111" s="157"/>
      <c r="I111" s="590" t="s">
        <v>571</v>
      </c>
      <c r="J111" s="591"/>
      <c r="K111" s="492"/>
      <c r="L111" s="498"/>
    </row>
    <row r="112" spans="1:12" s="224" customFormat="1" ht="15" customHeight="1" thickBot="1" x14ac:dyDescent="0.35">
      <c r="A112" s="112" t="s">
        <v>79</v>
      </c>
      <c r="B112" s="129">
        <v>121</v>
      </c>
      <c r="C112" s="11" t="s">
        <v>13</v>
      </c>
      <c r="D112" s="131">
        <v>630</v>
      </c>
      <c r="E112" s="157" t="s">
        <v>204</v>
      </c>
      <c r="F112" s="12" t="s">
        <v>15</v>
      </c>
      <c r="G112" s="131">
        <v>630</v>
      </c>
      <c r="H112" s="157" t="s">
        <v>34</v>
      </c>
      <c r="I112" s="133">
        <v>0.32</v>
      </c>
      <c r="J112" s="265">
        <v>0.37771898883009997</v>
      </c>
      <c r="K112" s="492">
        <f>I112+J112</f>
        <v>0.69771898883009997</v>
      </c>
      <c r="L112" s="498">
        <f t="shared" si="12"/>
        <v>152.34962962962965</v>
      </c>
    </row>
    <row r="113" spans="1:12" ht="15" customHeight="1" thickBot="1" x14ac:dyDescent="0.35">
      <c r="A113" s="112" t="s">
        <v>79</v>
      </c>
      <c r="B113" s="129">
        <v>123</v>
      </c>
      <c r="C113" s="11" t="s">
        <v>13</v>
      </c>
      <c r="D113" s="131">
        <v>250</v>
      </c>
      <c r="E113" s="157"/>
      <c r="F113" s="11" t="s">
        <v>15</v>
      </c>
      <c r="G113" s="131">
        <v>250</v>
      </c>
      <c r="H113" s="157"/>
      <c r="I113" s="590" t="s">
        <v>571</v>
      </c>
      <c r="J113" s="591"/>
      <c r="K113" s="492"/>
      <c r="L113" s="498"/>
    </row>
    <row r="114" spans="1:12" s="224" customFormat="1" ht="15" customHeight="1" thickBot="1" x14ac:dyDescent="0.35">
      <c r="A114" s="112" t="s">
        <v>79</v>
      </c>
      <c r="B114" s="129">
        <v>124</v>
      </c>
      <c r="C114" s="11" t="s">
        <v>13</v>
      </c>
      <c r="D114" s="131">
        <v>320</v>
      </c>
      <c r="E114" s="157" t="s">
        <v>361</v>
      </c>
      <c r="F114" s="11" t="s">
        <v>15</v>
      </c>
      <c r="G114" s="131">
        <v>320</v>
      </c>
      <c r="H114" s="157" t="s">
        <v>360</v>
      </c>
      <c r="I114" s="590" t="s">
        <v>571</v>
      </c>
      <c r="J114" s="591"/>
      <c r="K114" s="492"/>
      <c r="L114" s="498"/>
    </row>
    <row r="115" spans="1:12" s="224" customFormat="1" ht="15" customHeight="1" thickBot="1" x14ac:dyDescent="0.35">
      <c r="A115" s="112" t="s">
        <v>79</v>
      </c>
      <c r="B115" s="129">
        <v>125</v>
      </c>
      <c r="C115" s="11" t="s">
        <v>13</v>
      </c>
      <c r="D115" s="131">
        <v>630</v>
      </c>
      <c r="E115" s="157" t="s">
        <v>362</v>
      </c>
      <c r="F115" s="12" t="s">
        <v>15</v>
      </c>
      <c r="G115" s="131">
        <v>630</v>
      </c>
      <c r="H115" s="157" t="s">
        <v>214</v>
      </c>
      <c r="I115" s="590" t="s">
        <v>571</v>
      </c>
      <c r="J115" s="591"/>
      <c r="K115" s="492"/>
      <c r="L115" s="498"/>
    </row>
    <row r="116" spans="1:12" s="224" customFormat="1" ht="15" customHeight="1" thickBot="1" x14ac:dyDescent="0.35">
      <c r="A116" s="112" t="s">
        <v>79</v>
      </c>
      <c r="B116" s="129">
        <v>127</v>
      </c>
      <c r="C116" s="11" t="s">
        <v>13</v>
      </c>
      <c r="D116" s="131">
        <v>200</v>
      </c>
      <c r="E116" s="195" t="s">
        <v>434</v>
      </c>
      <c r="F116" s="12"/>
      <c r="G116" s="131"/>
      <c r="H116" s="157"/>
      <c r="I116" s="196">
        <v>0.203794</v>
      </c>
      <c r="J116" s="265"/>
      <c r="K116" s="492">
        <f>I116+J116</f>
        <v>0.203794</v>
      </c>
      <c r="L116" s="498">
        <f t="shared" si="12"/>
        <v>160</v>
      </c>
    </row>
    <row r="117" spans="1:12" s="224" customFormat="1" ht="15" customHeight="1" thickBot="1" x14ac:dyDescent="0.35">
      <c r="A117" s="112" t="s">
        <v>79</v>
      </c>
      <c r="B117" s="129">
        <v>128</v>
      </c>
      <c r="C117" s="11" t="s">
        <v>13</v>
      </c>
      <c r="D117" s="131">
        <v>100</v>
      </c>
      <c r="E117" s="195" t="s">
        <v>526</v>
      </c>
      <c r="F117" s="12"/>
      <c r="G117" s="131"/>
      <c r="H117" s="157"/>
      <c r="I117" s="196">
        <v>0.53468533333333323</v>
      </c>
      <c r="J117" s="265"/>
      <c r="K117" s="492">
        <f>I117+J117</f>
        <v>0.53468533333333323</v>
      </c>
      <c r="L117" s="498">
        <f t="shared" si="12"/>
        <v>80</v>
      </c>
    </row>
    <row r="118" spans="1:12" s="224" customFormat="1" ht="15" customHeight="1" thickBot="1" x14ac:dyDescent="0.35">
      <c r="A118" s="112" t="s">
        <v>79</v>
      </c>
      <c r="B118" s="129">
        <v>129</v>
      </c>
      <c r="C118" s="11" t="s">
        <v>13</v>
      </c>
      <c r="D118" s="131">
        <v>100</v>
      </c>
      <c r="E118" s="195" t="s">
        <v>322</v>
      </c>
      <c r="F118" s="12"/>
      <c r="G118" s="131"/>
      <c r="H118" s="157"/>
      <c r="I118" s="196">
        <v>2.6296E-2</v>
      </c>
      <c r="J118" s="265"/>
      <c r="K118" s="492">
        <f t="shared" ref="K118:K122" si="19">I118+J118</f>
        <v>2.6296E-2</v>
      </c>
      <c r="L118" s="498">
        <f t="shared" si="12"/>
        <v>80</v>
      </c>
    </row>
    <row r="119" spans="1:12" s="224" customFormat="1" ht="15" customHeight="1" thickBot="1" x14ac:dyDescent="0.35">
      <c r="A119" s="112" t="s">
        <v>79</v>
      </c>
      <c r="B119" s="129">
        <v>134</v>
      </c>
      <c r="C119" s="11" t="s">
        <v>13</v>
      </c>
      <c r="D119" s="131">
        <v>63</v>
      </c>
      <c r="E119" s="195" t="s">
        <v>527</v>
      </c>
      <c r="F119" s="12"/>
      <c r="G119" s="131"/>
      <c r="H119" s="157"/>
      <c r="I119" s="196">
        <v>0.21913333333333332</v>
      </c>
      <c r="J119" s="265"/>
      <c r="K119" s="492">
        <f t="shared" si="19"/>
        <v>0.21913333333333332</v>
      </c>
      <c r="L119" s="498">
        <f t="shared" si="12"/>
        <v>50.400000000000006</v>
      </c>
    </row>
    <row r="120" spans="1:12" s="224" customFormat="1" ht="15" customHeight="1" thickBot="1" x14ac:dyDescent="0.35">
      <c r="A120" s="112" t="s">
        <v>79</v>
      </c>
      <c r="B120" s="129">
        <v>139</v>
      </c>
      <c r="C120" s="11" t="s">
        <v>13</v>
      </c>
      <c r="D120" s="131">
        <v>250</v>
      </c>
      <c r="E120" s="157" t="s">
        <v>59</v>
      </c>
      <c r="F120" s="12"/>
      <c r="G120" s="131"/>
      <c r="H120" s="157"/>
      <c r="I120" s="590" t="s">
        <v>616</v>
      </c>
      <c r="J120" s="591"/>
      <c r="K120" s="492"/>
      <c r="L120" s="498"/>
    </row>
    <row r="121" spans="1:12" s="224" customFormat="1" ht="15" customHeight="1" thickBot="1" x14ac:dyDescent="0.35">
      <c r="A121" s="112" t="s">
        <v>79</v>
      </c>
      <c r="B121" s="129">
        <v>140</v>
      </c>
      <c r="C121" s="11" t="s">
        <v>13</v>
      </c>
      <c r="D121" s="131">
        <v>630</v>
      </c>
      <c r="E121" s="157" t="s">
        <v>364</v>
      </c>
      <c r="F121" s="12" t="s">
        <v>15</v>
      </c>
      <c r="G121" s="131">
        <v>630</v>
      </c>
      <c r="H121" s="157" t="s">
        <v>320</v>
      </c>
      <c r="I121" s="590" t="s">
        <v>616</v>
      </c>
      <c r="J121" s="591"/>
      <c r="K121" s="492"/>
      <c r="L121" s="498"/>
    </row>
    <row r="122" spans="1:12" s="224" customFormat="1" ht="15" customHeight="1" thickBot="1" x14ac:dyDescent="0.35">
      <c r="A122" s="112" t="s">
        <v>79</v>
      </c>
      <c r="B122" s="129">
        <v>141</v>
      </c>
      <c r="C122" s="11" t="s">
        <v>13</v>
      </c>
      <c r="D122" s="131">
        <v>400</v>
      </c>
      <c r="E122" s="195" t="s">
        <v>350</v>
      </c>
      <c r="F122" s="12" t="s">
        <v>15</v>
      </c>
      <c r="G122" s="131">
        <v>400</v>
      </c>
      <c r="H122" s="157" t="s">
        <v>209</v>
      </c>
      <c r="I122" s="196">
        <v>0.20982016666666667</v>
      </c>
      <c r="J122" s="265">
        <v>6.0763888888888888E-2</v>
      </c>
      <c r="K122" s="492">
        <f t="shared" si="19"/>
        <v>0.27058405555555554</v>
      </c>
      <c r="L122" s="498">
        <f t="shared" si="12"/>
        <v>233.41310222222225</v>
      </c>
    </row>
    <row r="123" spans="1:12" s="224" customFormat="1" ht="15" customHeight="1" thickBot="1" x14ac:dyDescent="0.35">
      <c r="A123" s="112" t="s">
        <v>79</v>
      </c>
      <c r="B123" s="129">
        <v>142</v>
      </c>
      <c r="C123" s="11" t="s">
        <v>13</v>
      </c>
      <c r="D123" s="131">
        <v>100</v>
      </c>
      <c r="E123" s="195" t="s">
        <v>66</v>
      </c>
      <c r="F123" s="12"/>
      <c r="G123" s="131"/>
      <c r="H123" s="157"/>
      <c r="I123" s="196">
        <v>0.52372866666666662</v>
      </c>
      <c r="J123" s="265"/>
      <c r="K123" s="492">
        <f>I123+J123</f>
        <v>0.52372866666666662</v>
      </c>
      <c r="L123" s="498">
        <f t="shared" si="12"/>
        <v>80</v>
      </c>
    </row>
    <row r="124" spans="1:12" s="224" customFormat="1" ht="15" customHeight="1" thickBot="1" x14ac:dyDescent="0.35">
      <c r="A124" s="112" t="s">
        <v>79</v>
      </c>
      <c r="B124" s="129">
        <v>143</v>
      </c>
      <c r="C124" s="11" t="s">
        <v>13</v>
      </c>
      <c r="D124" s="131">
        <v>100</v>
      </c>
      <c r="E124" s="157" t="s">
        <v>400</v>
      </c>
      <c r="F124" s="12"/>
      <c r="G124" s="131"/>
      <c r="H124" s="157"/>
      <c r="I124" s="590" t="s">
        <v>616</v>
      </c>
      <c r="J124" s="591"/>
      <c r="K124" s="492"/>
      <c r="L124" s="498">
        <f t="shared" si="12"/>
        <v>80</v>
      </c>
    </row>
    <row r="125" spans="1:12" s="224" customFormat="1" ht="15" customHeight="1" thickBot="1" x14ac:dyDescent="0.35">
      <c r="A125" s="112" t="s">
        <v>79</v>
      </c>
      <c r="B125" s="129">
        <v>144</v>
      </c>
      <c r="C125" s="11" t="s">
        <v>13</v>
      </c>
      <c r="D125" s="131">
        <v>250</v>
      </c>
      <c r="E125" s="157" t="s">
        <v>292</v>
      </c>
      <c r="F125" s="12"/>
      <c r="G125" s="131"/>
      <c r="H125" s="157"/>
      <c r="I125" s="133">
        <v>0.5</v>
      </c>
      <c r="J125" s="265"/>
      <c r="K125" s="492">
        <f>I125+J125</f>
        <v>0.5</v>
      </c>
      <c r="L125" s="498">
        <f t="shared" si="12"/>
        <v>200</v>
      </c>
    </row>
    <row r="126" spans="1:12" s="224" customFormat="1" ht="15" customHeight="1" thickBot="1" x14ac:dyDescent="0.35">
      <c r="A126" s="112" t="s">
        <v>79</v>
      </c>
      <c r="B126" s="129">
        <v>145</v>
      </c>
      <c r="C126" s="11" t="s">
        <v>13</v>
      </c>
      <c r="D126" s="131">
        <v>25</v>
      </c>
      <c r="E126" s="157" t="s">
        <v>99</v>
      </c>
      <c r="F126" s="12"/>
      <c r="G126" s="131"/>
      <c r="H126" s="157"/>
      <c r="I126" s="133">
        <v>0.33</v>
      </c>
      <c r="J126" s="265"/>
      <c r="K126" s="492">
        <f t="shared" ref="K126" si="20">I126+J126</f>
        <v>0.33</v>
      </c>
      <c r="L126" s="498">
        <f t="shared" si="12"/>
        <v>20</v>
      </c>
    </row>
    <row r="127" spans="1:12" s="224" customFormat="1" ht="15" customHeight="1" thickBot="1" x14ac:dyDescent="0.35">
      <c r="A127" s="112" t="s">
        <v>79</v>
      </c>
      <c r="B127" s="129">
        <v>146</v>
      </c>
      <c r="C127" s="11" t="s">
        <v>13</v>
      </c>
      <c r="D127" s="131">
        <v>160</v>
      </c>
      <c r="E127" s="157" t="s">
        <v>366</v>
      </c>
      <c r="F127" s="12"/>
      <c r="G127" s="131"/>
      <c r="H127" s="157"/>
      <c r="I127" s="590" t="s">
        <v>571</v>
      </c>
      <c r="J127" s="591"/>
      <c r="K127" s="492"/>
      <c r="L127" s="498"/>
    </row>
    <row r="128" spans="1:12" s="224" customFormat="1" ht="15" customHeight="1" thickBot="1" x14ac:dyDescent="0.35">
      <c r="A128" s="112" t="s">
        <v>79</v>
      </c>
      <c r="B128" s="129">
        <v>147</v>
      </c>
      <c r="C128" s="11" t="s">
        <v>13</v>
      </c>
      <c r="D128" s="131">
        <v>400</v>
      </c>
      <c r="E128" s="157" t="s">
        <v>367</v>
      </c>
      <c r="F128" s="12"/>
      <c r="G128" s="131"/>
      <c r="H128" s="157"/>
      <c r="I128" s="590" t="s">
        <v>571</v>
      </c>
      <c r="J128" s="591"/>
      <c r="K128" s="492"/>
      <c r="L128" s="498"/>
    </row>
    <row r="129" spans="1:12" s="224" customFormat="1" ht="15" customHeight="1" thickBot="1" x14ac:dyDescent="0.35">
      <c r="A129" s="112" t="s">
        <v>79</v>
      </c>
      <c r="B129" s="129">
        <v>148</v>
      </c>
      <c r="C129" s="11" t="s">
        <v>13</v>
      </c>
      <c r="D129" s="131">
        <v>180</v>
      </c>
      <c r="E129" s="157" t="s">
        <v>368</v>
      </c>
      <c r="F129" s="12" t="s">
        <v>15</v>
      </c>
      <c r="G129" s="131">
        <v>180</v>
      </c>
      <c r="H129" s="157" t="s">
        <v>228</v>
      </c>
      <c r="I129" s="590" t="s">
        <v>571</v>
      </c>
      <c r="J129" s="591"/>
      <c r="K129" s="492"/>
      <c r="L129" s="498"/>
    </row>
    <row r="130" spans="1:12" s="224" customFormat="1" ht="15" customHeight="1" thickBot="1" x14ac:dyDescent="0.35">
      <c r="A130" s="112" t="s">
        <v>79</v>
      </c>
      <c r="B130" s="129">
        <v>149</v>
      </c>
      <c r="C130" s="11" t="s">
        <v>13</v>
      </c>
      <c r="D130" s="131">
        <v>250</v>
      </c>
      <c r="E130" s="157" t="s">
        <v>369</v>
      </c>
      <c r="F130" s="12"/>
      <c r="G130" s="131"/>
      <c r="H130" s="157"/>
      <c r="I130" s="590" t="s">
        <v>616</v>
      </c>
      <c r="J130" s="591"/>
      <c r="K130" s="492"/>
      <c r="L130" s="498"/>
    </row>
    <row r="131" spans="1:12" s="224" customFormat="1" ht="15" customHeight="1" thickBot="1" x14ac:dyDescent="0.35">
      <c r="A131" s="112" t="s">
        <v>79</v>
      </c>
      <c r="B131" s="129">
        <v>150</v>
      </c>
      <c r="C131" s="11" t="s">
        <v>13</v>
      </c>
      <c r="D131" s="131">
        <v>630</v>
      </c>
      <c r="E131" s="195" t="s">
        <v>237</v>
      </c>
      <c r="F131" s="12" t="s">
        <v>15</v>
      </c>
      <c r="G131" s="131">
        <v>630</v>
      </c>
      <c r="H131" s="225" t="s">
        <v>228</v>
      </c>
      <c r="I131" s="133">
        <v>0.10852317460317459</v>
      </c>
      <c r="J131" s="265">
        <v>0.22365513227513228</v>
      </c>
      <c r="K131" s="492">
        <f t="shared" ref="K131:K137" si="21">I131+J131</f>
        <v>0.33217830687830685</v>
      </c>
      <c r="L131" s="498">
        <f t="shared" si="12"/>
        <v>336.58213333333333</v>
      </c>
    </row>
    <row r="132" spans="1:12" s="224" customFormat="1" ht="15" customHeight="1" thickBot="1" x14ac:dyDescent="0.35">
      <c r="A132" s="112" t="s">
        <v>79</v>
      </c>
      <c r="B132" s="129">
        <v>151</v>
      </c>
      <c r="C132" s="11" t="s">
        <v>13</v>
      </c>
      <c r="D132" s="131">
        <v>630</v>
      </c>
      <c r="E132" s="195" t="s">
        <v>528</v>
      </c>
      <c r="F132" s="12" t="s">
        <v>15</v>
      </c>
      <c r="G132" s="131">
        <v>630</v>
      </c>
      <c r="H132" s="225" t="s">
        <v>237</v>
      </c>
      <c r="I132" s="133">
        <v>8.8696825396825399E-2</v>
      </c>
      <c r="J132" s="265">
        <v>6.9218306878306865E-2</v>
      </c>
      <c r="K132" s="492">
        <f t="shared" si="21"/>
        <v>0.15791513227513226</v>
      </c>
      <c r="L132" s="498">
        <f t="shared" si="12"/>
        <v>424.41077333333334</v>
      </c>
    </row>
    <row r="133" spans="1:12" s="224" customFormat="1" ht="15" customHeight="1" thickBot="1" x14ac:dyDescent="0.35">
      <c r="A133" s="112" t="s">
        <v>79</v>
      </c>
      <c r="B133" s="129">
        <v>152</v>
      </c>
      <c r="C133" s="11" t="s">
        <v>13</v>
      </c>
      <c r="D133" s="131">
        <v>250</v>
      </c>
      <c r="E133" s="195" t="s">
        <v>97</v>
      </c>
      <c r="F133" s="12" t="s">
        <v>15</v>
      </c>
      <c r="G133" s="131">
        <v>250</v>
      </c>
      <c r="H133" s="225" t="s">
        <v>94</v>
      </c>
      <c r="I133" s="133">
        <v>0.17793626666666668</v>
      </c>
      <c r="J133" s="265">
        <v>0.53819146666666662</v>
      </c>
      <c r="K133" s="492">
        <f t="shared" si="21"/>
        <v>0.71612773333333335</v>
      </c>
      <c r="L133" s="498">
        <f t="shared" si="12"/>
        <v>56.774453333333327</v>
      </c>
    </row>
    <row r="134" spans="1:12" s="224" customFormat="1" ht="15" customHeight="1" thickBot="1" x14ac:dyDescent="0.35">
      <c r="A134" s="112" t="s">
        <v>79</v>
      </c>
      <c r="B134" s="129">
        <v>153</v>
      </c>
      <c r="C134" s="11" t="s">
        <v>13</v>
      </c>
      <c r="D134" s="131">
        <v>400</v>
      </c>
      <c r="E134" s="195" t="s">
        <v>529</v>
      </c>
      <c r="F134" s="12" t="s">
        <v>15</v>
      </c>
      <c r="G134" s="131">
        <v>400</v>
      </c>
      <c r="H134" s="225" t="s">
        <v>77</v>
      </c>
      <c r="I134" s="226">
        <v>0.23392483333333336</v>
      </c>
      <c r="J134" s="477">
        <v>0.22406383333333335</v>
      </c>
      <c r="K134" s="492">
        <f t="shared" si="21"/>
        <v>0.45798866666666671</v>
      </c>
      <c r="L134" s="498">
        <f t="shared" si="12"/>
        <v>173.44362666666666</v>
      </c>
    </row>
    <row r="135" spans="1:12" s="224" customFormat="1" ht="15" customHeight="1" thickBot="1" x14ac:dyDescent="0.35">
      <c r="A135" s="112" t="s">
        <v>79</v>
      </c>
      <c r="B135" s="129">
        <v>154</v>
      </c>
      <c r="C135" s="11" t="s">
        <v>13</v>
      </c>
      <c r="D135" s="131">
        <v>250</v>
      </c>
      <c r="E135" s="195" t="s">
        <v>530</v>
      </c>
      <c r="F135" s="12"/>
      <c r="G135" s="131"/>
      <c r="H135" s="225"/>
      <c r="I135" s="133">
        <v>0.60656106666666665</v>
      </c>
      <c r="J135" s="265"/>
      <c r="K135" s="492">
        <f t="shared" si="21"/>
        <v>0.60656106666666665</v>
      </c>
      <c r="L135" s="498">
        <f t="shared" si="12"/>
        <v>200</v>
      </c>
    </row>
    <row r="136" spans="1:12" s="224" customFormat="1" ht="15" customHeight="1" thickBot="1" x14ac:dyDescent="0.35">
      <c r="A136" s="112" t="s">
        <v>79</v>
      </c>
      <c r="B136" s="129">
        <v>155</v>
      </c>
      <c r="C136" s="11" t="s">
        <v>13</v>
      </c>
      <c r="D136" s="131">
        <v>250</v>
      </c>
      <c r="E136" s="195" t="s">
        <v>237</v>
      </c>
      <c r="F136" s="12"/>
      <c r="G136" s="131"/>
      <c r="H136" s="225"/>
      <c r="I136" s="133">
        <v>0.47420453333333334</v>
      </c>
      <c r="J136" s="265"/>
      <c r="K136" s="492">
        <f t="shared" si="21"/>
        <v>0.47420453333333334</v>
      </c>
      <c r="L136" s="498">
        <f t="shared" ref="L136:L199" si="22">(D136 - (K136*G136))*0.8</f>
        <v>200</v>
      </c>
    </row>
    <row r="137" spans="1:12" s="224" customFormat="1" ht="15" customHeight="1" thickBot="1" x14ac:dyDescent="0.35">
      <c r="A137" s="112" t="s">
        <v>79</v>
      </c>
      <c r="B137" s="129">
        <v>156</v>
      </c>
      <c r="C137" s="11" t="s">
        <v>13</v>
      </c>
      <c r="D137" s="131">
        <v>400</v>
      </c>
      <c r="E137" s="195" t="s">
        <v>531</v>
      </c>
      <c r="F137" s="12" t="s">
        <v>15</v>
      </c>
      <c r="G137" s="131">
        <v>400</v>
      </c>
      <c r="H137" s="225" t="s">
        <v>324</v>
      </c>
      <c r="I137" s="133">
        <v>0.16818483333333334</v>
      </c>
      <c r="J137" s="265">
        <v>0.15</v>
      </c>
      <c r="K137" s="492">
        <f t="shared" si="21"/>
        <v>0.31818483333333336</v>
      </c>
      <c r="L137" s="498">
        <f t="shared" si="22"/>
        <v>218.18085333333335</v>
      </c>
    </row>
    <row r="138" spans="1:12" s="224" customFormat="1" ht="15" customHeight="1" thickBot="1" x14ac:dyDescent="0.35">
      <c r="A138" s="112" t="s">
        <v>79</v>
      </c>
      <c r="B138" s="129">
        <v>157</v>
      </c>
      <c r="C138" s="11" t="s">
        <v>13</v>
      </c>
      <c r="D138" s="131">
        <v>400</v>
      </c>
      <c r="E138" s="195" t="s">
        <v>36</v>
      </c>
      <c r="F138" s="12" t="s">
        <v>15</v>
      </c>
      <c r="G138" s="131" t="s">
        <v>205</v>
      </c>
      <c r="H138" s="225"/>
      <c r="I138" s="133">
        <v>0.25419466666666662</v>
      </c>
      <c r="J138" s="265"/>
      <c r="K138" s="492">
        <f>I138+J138</f>
        <v>0.25419466666666662</v>
      </c>
      <c r="L138" s="498">
        <f>(D138 - (K138*D138))*0.8</f>
        <v>238.65770666666668</v>
      </c>
    </row>
    <row r="139" spans="1:12" s="224" customFormat="1" ht="15" customHeight="1" thickBot="1" x14ac:dyDescent="0.35">
      <c r="A139" s="112" t="s">
        <v>79</v>
      </c>
      <c r="B139" s="129">
        <v>158</v>
      </c>
      <c r="C139" s="11" t="s">
        <v>13</v>
      </c>
      <c r="D139" s="131">
        <v>400</v>
      </c>
      <c r="E139" s="195" t="s">
        <v>39</v>
      </c>
      <c r="F139" s="12" t="s">
        <v>15</v>
      </c>
      <c r="G139" s="131">
        <v>400</v>
      </c>
      <c r="H139" s="225" t="s">
        <v>126</v>
      </c>
      <c r="I139" s="133">
        <v>0.14188883333333333</v>
      </c>
      <c r="J139" s="265">
        <v>0.14000000000000001</v>
      </c>
      <c r="K139" s="492">
        <f t="shared" ref="K139:K140" si="23">I139+J139</f>
        <v>0.28188883333333337</v>
      </c>
      <c r="L139" s="498">
        <f t="shared" si="22"/>
        <v>229.79557333333332</v>
      </c>
    </row>
    <row r="140" spans="1:12" s="224" customFormat="1" ht="15" customHeight="1" thickBot="1" x14ac:dyDescent="0.35">
      <c r="A140" s="112" t="s">
        <v>79</v>
      </c>
      <c r="B140" s="129">
        <v>159</v>
      </c>
      <c r="C140" s="11" t="s">
        <v>13</v>
      </c>
      <c r="D140" s="131">
        <v>250</v>
      </c>
      <c r="E140" s="195" t="s">
        <v>532</v>
      </c>
      <c r="F140" s="12"/>
      <c r="G140" s="131"/>
      <c r="H140" s="225"/>
      <c r="I140" s="226">
        <v>0.24367626666666667</v>
      </c>
      <c r="J140" s="265"/>
      <c r="K140" s="492">
        <f t="shared" si="23"/>
        <v>0.24367626666666667</v>
      </c>
      <c r="L140" s="498">
        <f t="shared" si="22"/>
        <v>200</v>
      </c>
    </row>
    <row r="141" spans="1:12" s="224" customFormat="1" ht="15" customHeight="1" thickBot="1" x14ac:dyDescent="0.35">
      <c r="A141" s="112" t="s">
        <v>79</v>
      </c>
      <c r="B141" s="129">
        <v>160</v>
      </c>
      <c r="C141" s="11" t="s">
        <v>13</v>
      </c>
      <c r="D141" s="131">
        <v>100</v>
      </c>
      <c r="E141" s="157" t="s">
        <v>110</v>
      </c>
      <c r="F141" s="12"/>
      <c r="G141" s="131"/>
      <c r="H141" s="157"/>
      <c r="I141" s="590" t="s">
        <v>571</v>
      </c>
      <c r="J141" s="591"/>
      <c r="K141" s="492"/>
      <c r="L141" s="498">
        <f t="shared" si="22"/>
        <v>80</v>
      </c>
    </row>
    <row r="142" spans="1:12" s="224" customFormat="1" ht="15" customHeight="1" thickBot="1" x14ac:dyDescent="0.35">
      <c r="A142" s="112" t="s">
        <v>79</v>
      </c>
      <c r="B142" s="129">
        <v>161</v>
      </c>
      <c r="C142" s="11" t="s">
        <v>13</v>
      </c>
      <c r="D142" s="131">
        <v>400</v>
      </c>
      <c r="E142" s="157" t="s">
        <v>368</v>
      </c>
      <c r="F142" s="12"/>
      <c r="G142" s="131"/>
      <c r="H142" s="157"/>
      <c r="I142" s="590" t="s">
        <v>571</v>
      </c>
      <c r="J142" s="591"/>
      <c r="K142" s="492"/>
      <c r="L142" s="498">
        <f t="shared" si="22"/>
        <v>320</v>
      </c>
    </row>
    <row r="143" spans="1:12" s="224" customFormat="1" ht="15" customHeight="1" thickBot="1" x14ac:dyDescent="0.35">
      <c r="A143" s="112" t="s">
        <v>79</v>
      </c>
      <c r="B143" s="129">
        <v>162</v>
      </c>
      <c r="C143" s="11" t="s">
        <v>13</v>
      </c>
      <c r="D143" s="131">
        <v>400</v>
      </c>
      <c r="E143" s="195" t="s">
        <v>95</v>
      </c>
      <c r="F143" s="12"/>
      <c r="G143" s="131"/>
      <c r="H143" s="157"/>
      <c r="I143" s="196">
        <v>0.1764023333333333</v>
      </c>
      <c r="J143" s="265"/>
      <c r="K143" s="492">
        <f>I143+J143</f>
        <v>0.1764023333333333</v>
      </c>
      <c r="L143" s="498">
        <f t="shared" si="22"/>
        <v>320</v>
      </c>
    </row>
    <row r="144" spans="1:12" s="224" customFormat="1" ht="15" customHeight="1" thickBot="1" x14ac:dyDescent="0.35">
      <c r="A144" s="112" t="s">
        <v>79</v>
      </c>
      <c r="B144" s="129">
        <v>163</v>
      </c>
      <c r="C144" s="11" t="s">
        <v>13</v>
      </c>
      <c r="D144" s="131">
        <v>63</v>
      </c>
      <c r="E144" s="195" t="s">
        <v>123</v>
      </c>
      <c r="F144" s="12"/>
      <c r="G144" s="131"/>
      <c r="H144" s="157"/>
      <c r="I144" s="196">
        <v>0.11826243386243386</v>
      </c>
      <c r="J144" s="265"/>
      <c r="K144" s="492">
        <f t="shared" ref="K144:K145" si="24">I144+J144</f>
        <v>0.11826243386243386</v>
      </c>
      <c r="L144" s="498">
        <f t="shared" si="22"/>
        <v>50.400000000000006</v>
      </c>
    </row>
    <row r="145" spans="1:12" s="224" customFormat="1" ht="15" customHeight="1" thickBot="1" x14ac:dyDescent="0.35">
      <c r="A145" s="112" t="s">
        <v>79</v>
      </c>
      <c r="B145" s="129">
        <v>165</v>
      </c>
      <c r="C145" s="11" t="s">
        <v>13</v>
      </c>
      <c r="D145" s="131">
        <v>250</v>
      </c>
      <c r="E145" s="195" t="s">
        <v>533</v>
      </c>
      <c r="F145" s="12"/>
      <c r="G145" s="131"/>
      <c r="H145" s="157"/>
      <c r="I145" s="196">
        <v>0.39619306666666665</v>
      </c>
      <c r="J145" s="265"/>
      <c r="K145" s="492">
        <f t="shared" si="24"/>
        <v>0.39619306666666665</v>
      </c>
      <c r="L145" s="498">
        <f t="shared" si="22"/>
        <v>200</v>
      </c>
    </row>
    <row r="146" spans="1:12" s="224" customFormat="1" ht="15" customHeight="1" thickBot="1" x14ac:dyDescent="0.35">
      <c r="A146" s="112" t="s">
        <v>79</v>
      </c>
      <c r="B146" s="129">
        <v>166</v>
      </c>
      <c r="C146" s="11" t="s">
        <v>13</v>
      </c>
      <c r="D146" s="131">
        <v>25</v>
      </c>
      <c r="E146" s="157" t="s">
        <v>49</v>
      </c>
      <c r="F146" s="12"/>
      <c r="G146" s="131"/>
      <c r="H146" s="157"/>
      <c r="I146" s="590" t="s">
        <v>571</v>
      </c>
      <c r="J146" s="591"/>
      <c r="K146" s="492"/>
      <c r="L146" s="498"/>
    </row>
    <row r="147" spans="1:12" s="224" customFormat="1" ht="15" customHeight="1" thickBot="1" x14ac:dyDescent="0.35">
      <c r="A147" s="112" t="s">
        <v>79</v>
      </c>
      <c r="B147" s="129">
        <v>167</v>
      </c>
      <c r="C147" s="11" t="s">
        <v>13</v>
      </c>
      <c r="D147" s="131">
        <v>250</v>
      </c>
      <c r="E147" s="195" t="s">
        <v>177</v>
      </c>
      <c r="F147" s="12"/>
      <c r="G147" s="131"/>
      <c r="H147" s="157"/>
      <c r="I147" s="196">
        <v>9.9048266666666662E-2</v>
      </c>
      <c r="J147" s="265"/>
      <c r="K147" s="492">
        <f>I147+J147</f>
        <v>9.9048266666666662E-2</v>
      </c>
      <c r="L147" s="498">
        <f t="shared" si="22"/>
        <v>200</v>
      </c>
    </row>
    <row r="148" spans="1:12" s="224" customFormat="1" ht="15" customHeight="1" thickBot="1" x14ac:dyDescent="0.35">
      <c r="A148" s="112" t="s">
        <v>79</v>
      </c>
      <c r="B148" s="129">
        <v>168</v>
      </c>
      <c r="C148" s="11" t="s">
        <v>13</v>
      </c>
      <c r="D148" s="131">
        <v>100</v>
      </c>
      <c r="E148" s="195" t="s">
        <v>46</v>
      </c>
      <c r="F148" s="12"/>
      <c r="G148" s="131"/>
      <c r="H148" s="157"/>
      <c r="I148" s="196">
        <v>0.10080133333333334</v>
      </c>
      <c r="J148" s="265"/>
      <c r="K148" s="492">
        <f t="shared" ref="K148:K151" si="25">I148+J148</f>
        <v>0.10080133333333334</v>
      </c>
      <c r="L148" s="498">
        <f t="shared" si="22"/>
        <v>80</v>
      </c>
    </row>
    <row r="149" spans="1:12" s="224" customFormat="1" ht="15" customHeight="1" thickBot="1" x14ac:dyDescent="0.35">
      <c r="A149" s="112" t="s">
        <v>79</v>
      </c>
      <c r="B149" s="129">
        <v>169</v>
      </c>
      <c r="C149" s="11" t="s">
        <v>13</v>
      </c>
      <c r="D149" s="131">
        <v>63</v>
      </c>
      <c r="E149" s="195" t="s">
        <v>534</v>
      </c>
      <c r="F149" s="12"/>
      <c r="G149" s="131"/>
      <c r="H149" s="157"/>
      <c r="I149" s="196">
        <v>9.0435978835978828E-2</v>
      </c>
      <c r="J149" s="265"/>
      <c r="K149" s="492">
        <f t="shared" si="25"/>
        <v>9.0435978835978828E-2</v>
      </c>
      <c r="L149" s="498">
        <f t="shared" si="22"/>
        <v>50.400000000000006</v>
      </c>
    </row>
    <row r="150" spans="1:12" s="224" customFormat="1" ht="15" customHeight="1" thickBot="1" x14ac:dyDescent="0.35">
      <c r="A150" s="112" t="s">
        <v>79</v>
      </c>
      <c r="B150" s="129">
        <v>170</v>
      </c>
      <c r="C150" s="11" t="s">
        <v>13</v>
      </c>
      <c r="D150" s="131">
        <v>160</v>
      </c>
      <c r="E150" s="195" t="s">
        <v>190</v>
      </c>
      <c r="F150" s="12"/>
      <c r="G150" s="131"/>
      <c r="H150" s="157"/>
      <c r="I150" s="196">
        <v>0.19311125000000001</v>
      </c>
      <c r="J150" s="265"/>
      <c r="K150" s="492">
        <f t="shared" si="25"/>
        <v>0.19311125000000001</v>
      </c>
      <c r="L150" s="498">
        <f t="shared" si="22"/>
        <v>128</v>
      </c>
    </row>
    <row r="151" spans="1:12" s="224" customFormat="1" ht="15" customHeight="1" thickBot="1" x14ac:dyDescent="0.35">
      <c r="A151" s="112" t="s">
        <v>79</v>
      </c>
      <c r="B151" s="129">
        <v>171</v>
      </c>
      <c r="C151" s="11" t="s">
        <v>13</v>
      </c>
      <c r="D151" s="131">
        <v>400</v>
      </c>
      <c r="E151" s="195" t="s">
        <v>244</v>
      </c>
      <c r="F151" s="12" t="s">
        <v>15</v>
      </c>
      <c r="G151" s="131">
        <v>400</v>
      </c>
      <c r="H151" s="157" t="s">
        <v>370</v>
      </c>
      <c r="I151" s="196">
        <v>0.18352416666666665</v>
      </c>
      <c r="J151" s="265">
        <v>0.12</v>
      </c>
      <c r="K151" s="492">
        <f t="shared" si="25"/>
        <v>0.30352416666666665</v>
      </c>
      <c r="L151" s="498">
        <f t="shared" si="22"/>
        <v>222.87226666666666</v>
      </c>
    </row>
    <row r="152" spans="1:12" s="224" customFormat="1" ht="15" customHeight="1" thickBot="1" x14ac:dyDescent="0.35">
      <c r="A152" s="112" t="s">
        <v>79</v>
      </c>
      <c r="B152" s="129">
        <v>172</v>
      </c>
      <c r="C152" s="11" t="s">
        <v>13</v>
      </c>
      <c r="D152" s="131">
        <v>400</v>
      </c>
      <c r="E152" s="157" t="s">
        <v>199</v>
      </c>
      <c r="F152" s="12" t="s">
        <v>15</v>
      </c>
      <c r="G152" s="131">
        <v>320</v>
      </c>
      <c r="H152" s="157" t="s">
        <v>71</v>
      </c>
      <c r="I152" s="590" t="s">
        <v>571</v>
      </c>
      <c r="J152" s="591"/>
      <c r="K152" s="492"/>
      <c r="L152" s="498">
        <f t="shared" si="22"/>
        <v>320</v>
      </c>
    </row>
    <row r="153" spans="1:12" s="224" customFormat="1" ht="15" customHeight="1" thickBot="1" x14ac:dyDescent="0.35">
      <c r="A153" s="112" t="s">
        <v>79</v>
      </c>
      <c r="B153" s="129">
        <v>173</v>
      </c>
      <c r="C153" s="11" t="s">
        <v>13</v>
      </c>
      <c r="D153" s="131">
        <v>1000</v>
      </c>
      <c r="E153" s="195" t="s">
        <v>535</v>
      </c>
      <c r="F153" s="12" t="s">
        <v>15</v>
      </c>
      <c r="G153" s="131">
        <v>1000</v>
      </c>
      <c r="H153" s="225" t="s">
        <v>535</v>
      </c>
      <c r="I153" s="133">
        <v>0.13805400000000001</v>
      </c>
      <c r="J153" s="265">
        <v>0.1498872</v>
      </c>
      <c r="K153" s="492">
        <f>I153+J153</f>
        <v>0.28794120000000001</v>
      </c>
      <c r="L153" s="498">
        <f t="shared" si="22"/>
        <v>569.64704000000006</v>
      </c>
    </row>
    <row r="154" spans="1:12" s="224" customFormat="1" ht="15" customHeight="1" thickBot="1" x14ac:dyDescent="0.35">
      <c r="A154" s="112" t="s">
        <v>79</v>
      </c>
      <c r="B154" s="129">
        <v>174</v>
      </c>
      <c r="C154" s="11" t="s">
        <v>13</v>
      </c>
      <c r="D154" s="131">
        <v>1000</v>
      </c>
      <c r="E154" s="195" t="s">
        <v>161</v>
      </c>
      <c r="F154" s="12" t="s">
        <v>15</v>
      </c>
      <c r="G154" s="131">
        <v>1000</v>
      </c>
      <c r="H154" s="225" t="s">
        <v>23</v>
      </c>
      <c r="I154" s="133">
        <v>0.29648739999999996</v>
      </c>
      <c r="J154" s="265">
        <v>0</v>
      </c>
      <c r="K154" s="492">
        <f t="shared" ref="K154:K155" si="26">I154+J154</f>
        <v>0.29648739999999996</v>
      </c>
      <c r="L154" s="498">
        <f t="shared" si="22"/>
        <v>562.81008000000008</v>
      </c>
    </row>
    <row r="155" spans="1:12" s="224" customFormat="1" ht="15" customHeight="1" thickBot="1" x14ac:dyDescent="0.35">
      <c r="A155" s="112" t="s">
        <v>79</v>
      </c>
      <c r="B155" s="129">
        <v>174</v>
      </c>
      <c r="C155" s="11" t="s">
        <v>121</v>
      </c>
      <c r="D155" s="131">
        <v>250</v>
      </c>
      <c r="E155" s="195" t="s">
        <v>216</v>
      </c>
      <c r="F155" s="12" t="s">
        <v>57</v>
      </c>
      <c r="G155" s="131">
        <v>250</v>
      </c>
      <c r="H155" s="225" t="s">
        <v>212</v>
      </c>
      <c r="I155" s="133">
        <v>0</v>
      </c>
      <c r="J155" s="265">
        <v>0.26734266666666667</v>
      </c>
      <c r="K155" s="492">
        <f t="shared" si="26"/>
        <v>0.26734266666666667</v>
      </c>
      <c r="L155" s="498">
        <f t="shared" si="22"/>
        <v>146.53146666666666</v>
      </c>
    </row>
    <row r="156" spans="1:12" s="224" customFormat="1" ht="15" customHeight="1" thickBot="1" x14ac:dyDescent="0.35">
      <c r="A156" s="112" t="s">
        <v>79</v>
      </c>
      <c r="B156" s="129">
        <v>175</v>
      </c>
      <c r="C156" s="11" t="s">
        <v>13</v>
      </c>
      <c r="D156" s="131">
        <v>400</v>
      </c>
      <c r="E156" s="195" t="s">
        <v>114</v>
      </c>
      <c r="F156" s="12" t="s">
        <v>15</v>
      </c>
      <c r="G156" s="131">
        <v>400</v>
      </c>
      <c r="H156" s="225" t="s">
        <v>504</v>
      </c>
      <c r="I156" s="226">
        <v>0</v>
      </c>
      <c r="J156" s="477">
        <v>0.16818483333333334</v>
      </c>
      <c r="K156" s="492">
        <f>I156+J156</f>
        <v>0.16818483333333334</v>
      </c>
      <c r="L156" s="498">
        <f t="shared" si="22"/>
        <v>266.18085333333335</v>
      </c>
    </row>
    <row r="157" spans="1:12" s="224" customFormat="1" ht="15" customHeight="1" thickBot="1" x14ac:dyDescent="0.35">
      <c r="A157" s="112" t="s">
        <v>79</v>
      </c>
      <c r="B157" s="129">
        <v>177</v>
      </c>
      <c r="C157" s="11" t="s">
        <v>13</v>
      </c>
      <c r="D157" s="131">
        <v>400</v>
      </c>
      <c r="E157" s="157" t="s">
        <v>14</v>
      </c>
      <c r="F157" s="12" t="s">
        <v>15</v>
      </c>
      <c r="G157" s="131">
        <v>630</v>
      </c>
      <c r="H157" s="157"/>
      <c r="I157" s="590" t="s">
        <v>616</v>
      </c>
      <c r="J157" s="591"/>
      <c r="K157" s="492"/>
      <c r="L157" s="498"/>
    </row>
    <row r="158" spans="1:12" s="224" customFormat="1" ht="15" customHeight="1" thickBot="1" x14ac:dyDescent="0.35">
      <c r="A158" s="112" t="s">
        <v>79</v>
      </c>
      <c r="B158" s="129">
        <v>178</v>
      </c>
      <c r="C158" s="11" t="s">
        <v>13</v>
      </c>
      <c r="D158" s="131">
        <v>160</v>
      </c>
      <c r="E158" s="157" t="s">
        <v>153</v>
      </c>
      <c r="F158" s="12"/>
      <c r="G158" s="131"/>
      <c r="H158" s="157"/>
      <c r="I158" s="590" t="s">
        <v>571</v>
      </c>
      <c r="J158" s="591"/>
      <c r="K158" s="492"/>
      <c r="L158" s="498"/>
    </row>
    <row r="159" spans="1:12" s="224" customFormat="1" ht="15" customHeight="1" thickBot="1" x14ac:dyDescent="0.35">
      <c r="A159" s="112" t="s">
        <v>79</v>
      </c>
      <c r="B159" s="129">
        <v>179</v>
      </c>
      <c r="C159" s="11" t="s">
        <v>13</v>
      </c>
      <c r="D159" s="131">
        <v>1000</v>
      </c>
      <c r="E159" s="195" t="s">
        <v>275</v>
      </c>
      <c r="F159" s="12" t="s">
        <v>15</v>
      </c>
      <c r="G159" s="131">
        <v>1000</v>
      </c>
      <c r="H159" s="225" t="s">
        <v>111</v>
      </c>
      <c r="I159" s="133">
        <v>0.10102046666666667</v>
      </c>
      <c r="J159" s="265">
        <v>0</v>
      </c>
      <c r="K159" s="492">
        <f t="shared" ref="K159:K165" si="27">I159+J159</f>
        <v>0.10102046666666667</v>
      </c>
      <c r="L159" s="498">
        <f t="shared" si="22"/>
        <v>719.18362666666678</v>
      </c>
    </row>
    <row r="160" spans="1:12" s="224" customFormat="1" ht="15" customHeight="1" thickBot="1" x14ac:dyDescent="0.35">
      <c r="A160" s="112" t="s">
        <v>79</v>
      </c>
      <c r="B160" s="129">
        <v>179</v>
      </c>
      <c r="C160" s="11" t="s">
        <v>121</v>
      </c>
      <c r="D160" s="131">
        <v>630</v>
      </c>
      <c r="E160" s="195" t="s">
        <v>266</v>
      </c>
      <c r="F160" s="12" t="s">
        <v>57</v>
      </c>
      <c r="G160" s="131">
        <v>630</v>
      </c>
      <c r="H160" s="225" t="s">
        <v>46</v>
      </c>
      <c r="I160" s="226">
        <v>0.22574211640211642</v>
      </c>
      <c r="J160" s="477">
        <v>2.8869947089947091E-2</v>
      </c>
      <c r="K160" s="492">
        <f t="shared" si="27"/>
        <v>0.2546120634920635</v>
      </c>
      <c r="L160" s="498">
        <f t="shared" si="22"/>
        <v>375.67552000000001</v>
      </c>
    </row>
    <row r="161" spans="1:12" s="224" customFormat="1" ht="15" customHeight="1" thickBot="1" x14ac:dyDescent="0.35">
      <c r="A161" s="112" t="s">
        <v>79</v>
      </c>
      <c r="B161" s="129">
        <v>180</v>
      </c>
      <c r="C161" s="11" t="s">
        <v>13</v>
      </c>
      <c r="D161" s="131">
        <v>1000</v>
      </c>
      <c r="E161" s="157" t="s">
        <v>360</v>
      </c>
      <c r="F161" s="12" t="s">
        <v>15</v>
      </c>
      <c r="G161" s="131">
        <v>1000</v>
      </c>
      <c r="H161" s="157" t="s">
        <v>369</v>
      </c>
      <c r="I161" s="590" t="s">
        <v>571</v>
      </c>
      <c r="J161" s="591"/>
      <c r="K161" s="492"/>
      <c r="L161" s="498"/>
    </row>
    <row r="162" spans="1:12" s="224" customFormat="1" ht="15" customHeight="1" thickBot="1" x14ac:dyDescent="0.35">
      <c r="A162" s="112" t="s">
        <v>79</v>
      </c>
      <c r="B162" s="129">
        <v>181</v>
      </c>
      <c r="C162" s="11" t="s">
        <v>13</v>
      </c>
      <c r="D162" s="131">
        <v>400</v>
      </c>
      <c r="E162" s="157" t="s">
        <v>36</v>
      </c>
      <c r="F162" s="12" t="s">
        <v>15</v>
      </c>
      <c r="G162" s="131">
        <v>400</v>
      </c>
      <c r="H162" s="157" t="s">
        <v>212</v>
      </c>
      <c r="I162" s="133">
        <v>0</v>
      </c>
      <c r="J162" s="265">
        <v>0.2</v>
      </c>
      <c r="K162" s="492">
        <f t="shared" si="27"/>
        <v>0.2</v>
      </c>
      <c r="L162" s="498">
        <f t="shared" si="22"/>
        <v>256</v>
      </c>
    </row>
    <row r="163" spans="1:12" s="224" customFormat="1" ht="15" customHeight="1" thickBot="1" x14ac:dyDescent="0.35">
      <c r="A163" s="112" t="s">
        <v>79</v>
      </c>
      <c r="B163" s="129">
        <v>182</v>
      </c>
      <c r="C163" s="12" t="s">
        <v>15</v>
      </c>
      <c r="D163" s="131">
        <v>630</v>
      </c>
      <c r="E163" s="195" t="s">
        <v>50</v>
      </c>
      <c r="F163" s="12" t="s">
        <v>15</v>
      </c>
      <c r="G163" s="131">
        <v>630</v>
      </c>
      <c r="H163" s="225" t="s">
        <v>329</v>
      </c>
      <c r="I163" s="133">
        <v>7.6522751322751312E-2</v>
      </c>
      <c r="J163" s="477">
        <v>0.28452550264550264</v>
      </c>
      <c r="K163" s="492">
        <f t="shared" si="27"/>
        <v>0.36104825396825396</v>
      </c>
      <c r="L163" s="498">
        <f t="shared" si="22"/>
        <v>322.03168000000005</v>
      </c>
    </row>
    <row r="164" spans="1:12" s="224" customFormat="1" ht="15" customHeight="1" thickBot="1" x14ac:dyDescent="0.35">
      <c r="A164" s="112" t="s">
        <v>79</v>
      </c>
      <c r="B164" s="129">
        <v>183</v>
      </c>
      <c r="C164" s="11" t="s">
        <v>13</v>
      </c>
      <c r="D164" s="131">
        <v>1000</v>
      </c>
      <c r="E164" s="195" t="s">
        <v>37</v>
      </c>
      <c r="F164" s="12" t="s">
        <v>15</v>
      </c>
      <c r="G164" s="131">
        <v>1000</v>
      </c>
      <c r="H164" s="225" t="s">
        <v>41</v>
      </c>
      <c r="I164" s="133">
        <v>7.9326266666666673E-2</v>
      </c>
      <c r="J164" s="265">
        <v>7.2313999999999989E-2</v>
      </c>
      <c r="K164" s="492">
        <f t="shared" si="27"/>
        <v>0.15164026666666666</v>
      </c>
      <c r="L164" s="498">
        <f t="shared" si="22"/>
        <v>678.68778666666674</v>
      </c>
    </row>
    <row r="165" spans="1:12" s="224" customFormat="1" ht="15" customHeight="1" thickBot="1" x14ac:dyDescent="0.35">
      <c r="A165" s="112" t="s">
        <v>79</v>
      </c>
      <c r="B165" s="129">
        <v>184</v>
      </c>
      <c r="C165" s="12" t="s">
        <v>13</v>
      </c>
      <c r="D165" s="131">
        <v>250</v>
      </c>
      <c r="E165" s="195" t="s">
        <v>533</v>
      </c>
      <c r="F165" s="12" t="s">
        <v>15</v>
      </c>
      <c r="G165" s="131">
        <v>400</v>
      </c>
      <c r="H165" s="225" t="s">
        <v>97</v>
      </c>
      <c r="I165" s="133">
        <v>0.61620293333333331</v>
      </c>
      <c r="J165" s="265">
        <v>0.27008183333333335</v>
      </c>
      <c r="K165" s="492">
        <f t="shared" si="27"/>
        <v>0.88628476666666667</v>
      </c>
      <c r="L165" s="498">
        <f t="shared" si="22"/>
        <v>-83.611125333333348</v>
      </c>
    </row>
    <row r="166" spans="1:12" s="224" customFormat="1" ht="15" customHeight="1" thickBot="1" x14ac:dyDescent="0.35">
      <c r="A166" s="112" t="s">
        <v>79</v>
      </c>
      <c r="B166" s="129">
        <v>185</v>
      </c>
      <c r="C166" s="12" t="s">
        <v>15</v>
      </c>
      <c r="D166" s="131">
        <v>400</v>
      </c>
      <c r="E166" s="195" t="s">
        <v>536</v>
      </c>
      <c r="F166" s="12" t="s">
        <v>15</v>
      </c>
      <c r="G166" s="131">
        <v>400</v>
      </c>
      <c r="H166" s="225" t="s">
        <v>36</v>
      </c>
      <c r="I166" s="133">
        <v>0.38183983333333338</v>
      </c>
      <c r="J166" s="265">
        <v>0.11436020833333334</v>
      </c>
      <c r="K166" s="492">
        <f>I166+J166</f>
        <v>0.4962000416666667</v>
      </c>
      <c r="L166" s="498">
        <f t="shared" si="22"/>
        <v>161.21598666666668</v>
      </c>
    </row>
    <row r="167" spans="1:12" s="224" customFormat="1" ht="15" customHeight="1" thickBot="1" x14ac:dyDescent="0.35">
      <c r="A167" s="112" t="s">
        <v>79</v>
      </c>
      <c r="B167" s="129">
        <v>186</v>
      </c>
      <c r="C167" s="12" t="s">
        <v>15</v>
      </c>
      <c r="D167" s="131">
        <v>630</v>
      </c>
      <c r="E167" s="195" t="s">
        <v>36</v>
      </c>
      <c r="F167" s="12" t="s">
        <v>15</v>
      </c>
      <c r="G167" s="131">
        <v>630</v>
      </c>
      <c r="H167" s="225" t="s">
        <v>217</v>
      </c>
      <c r="I167" s="226">
        <v>0.14713238095238096</v>
      </c>
      <c r="J167" s="477">
        <v>0.17043703703703703</v>
      </c>
      <c r="K167" s="492">
        <f t="shared" ref="K167" si="28">I167+J167</f>
        <v>0.31756941798941796</v>
      </c>
      <c r="L167" s="498">
        <f t="shared" si="22"/>
        <v>343.94501333333341</v>
      </c>
    </row>
    <row r="168" spans="1:12" s="224" customFormat="1" ht="15" customHeight="1" thickBot="1" x14ac:dyDescent="0.35">
      <c r="A168" s="112" t="s">
        <v>79</v>
      </c>
      <c r="B168" s="129">
        <v>187</v>
      </c>
      <c r="C168" s="12" t="s">
        <v>15</v>
      </c>
      <c r="D168" s="131">
        <v>250</v>
      </c>
      <c r="E168" s="157" t="s">
        <v>257</v>
      </c>
      <c r="F168" s="12" t="s">
        <v>15</v>
      </c>
      <c r="G168" s="131">
        <v>250</v>
      </c>
      <c r="H168" s="157" t="s">
        <v>368</v>
      </c>
      <c r="I168" s="590" t="s">
        <v>571</v>
      </c>
      <c r="J168" s="591"/>
      <c r="K168" s="492"/>
      <c r="L168" s="498"/>
    </row>
    <row r="169" spans="1:12" s="224" customFormat="1" ht="15" customHeight="1" thickBot="1" x14ac:dyDescent="0.35">
      <c r="A169" s="112" t="s">
        <v>79</v>
      </c>
      <c r="B169" s="129">
        <v>188</v>
      </c>
      <c r="C169" s="11" t="s">
        <v>13</v>
      </c>
      <c r="D169" s="131">
        <v>250</v>
      </c>
      <c r="E169" s="195" t="s">
        <v>250</v>
      </c>
      <c r="F169" s="12" t="s">
        <v>15</v>
      </c>
      <c r="G169" s="131">
        <v>250</v>
      </c>
      <c r="H169" s="225" t="s">
        <v>134</v>
      </c>
      <c r="I169" s="133">
        <v>0.46368613333333336</v>
      </c>
      <c r="J169" s="265">
        <v>0.12972693333333332</v>
      </c>
      <c r="K169" s="492">
        <f t="shared" ref="K169:K170" si="29">I169+J169</f>
        <v>0.59341306666666671</v>
      </c>
      <c r="L169" s="498">
        <f t="shared" si="22"/>
        <v>81.317386666666664</v>
      </c>
    </row>
    <row r="170" spans="1:12" s="224" customFormat="1" ht="15" customHeight="1" thickBot="1" x14ac:dyDescent="0.35">
      <c r="A170" s="112" t="s">
        <v>79</v>
      </c>
      <c r="B170" s="129">
        <v>189</v>
      </c>
      <c r="C170" s="11" t="s">
        <v>13</v>
      </c>
      <c r="D170" s="131">
        <v>180</v>
      </c>
      <c r="E170" s="195" t="s">
        <v>325</v>
      </c>
      <c r="F170" s="12" t="s">
        <v>15</v>
      </c>
      <c r="G170" s="131">
        <v>180</v>
      </c>
      <c r="H170" s="225" t="s">
        <v>508</v>
      </c>
      <c r="I170" s="226">
        <v>0.4102662962962963</v>
      </c>
      <c r="J170" s="477">
        <v>0.3335696296296296</v>
      </c>
      <c r="K170" s="492">
        <f t="shared" si="29"/>
        <v>0.74383592592592596</v>
      </c>
      <c r="L170" s="498">
        <f t="shared" si="22"/>
        <v>36.887626666666669</v>
      </c>
    </row>
    <row r="171" spans="1:12" s="224" customFormat="1" ht="15" customHeight="1" thickBot="1" x14ac:dyDescent="0.35">
      <c r="A171" s="112" t="s">
        <v>79</v>
      </c>
      <c r="B171" s="129">
        <v>225</v>
      </c>
      <c r="C171" s="11" t="s">
        <v>13</v>
      </c>
      <c r="D171" s="131">
        <v>250</v>
      </c>
      <c r="E171" s="157" t="s">
        <v>261</v>
      </c>
      <c r="F171" s="12" t="s">
        <v>15</v>
      </c>
      <c r="G171" s="131">
        <v>250</v>
      </c>
      <c r="H171" s="157" t="s">
        <v>212</v>
      </c>
      <c r="I171" s="590" t="s">
        <v>571</v>
      </c>
      <c r="J171" s="591"/>
      <c r="K171" s="492"/>
      <c r="L171" s="498"/>
    </row>
    <row r="172" spans="1:12" s="224" customFormat="1" ht="15" customHeight="1" thickBot="1" x14ac:dyDescent="0.35">
      <c r="A172" s="112" t="s">
        <v>79</v>
      </c>
      <c r="B172" s="129">
        <v>226</v>
      </c>
      <c r="C172" s="11" t="s">
        <v>13</v>
      </c>
      <c r="D172" s="131">
        <v>250</v>
      </c>
      <c r="E172" s="157" t="s">
        <v>372</v>
      </c>
      <c r="F172" s="12" t="s">
        <v>15</v>
      </c>
      <c r="G172" s="131">
        <v>250</v>
      </c>
      <c r="H172" s="157" t="s">
        <v>209</v>
      </c>
      <c r="I172" s="590" t="s">
        <v>571</v>
      </c>
      <c r="J172" s="591"/>
      <c r="K172" s="492"/>
      <c r="L172" s="498"/>
    </row>
    <row r="173" spans="1:12" s="224" customFormat="1" ht="15" customHeight="1" thickBot="1" x14ac:dyDescent="0.35">
      <c r="A173" s="112" t="s">
        <v>79</v>
      </c>
      <c r="B173" s="129">
        <v>227</v>
      </c>
      <c r="C173" s="11" t="s">
        <v>13</v>
      </c>
      <c r="D173" s="131">
        <v>160</v>
      </c>
      <c r="E173" s="157" t="s">
        <v>151</v>
      </c>
      <c r="F173" s="12"/>
      <c r="G173" s="131"/>
      <c r="H173" s="157"/>
      <c r="I173" s="133">
        <v>0.21</v>
      </c>
      <c r="J173" s="265"/>
      <c r="K173" s="492">
        <f t="shared" ref="K173" si="30">I173+J173</f>
        <v>0.21</v>
      </c>
      <c r="L173" s="498">
        <f t="shared" si="22"/>
        <v>128</v>
      </c>
    </row>
    <row r="174" spans="1:12" s="224" customFormat="1" ht="15" customHeight="1" thickBot="1" x14ac:dyDescent="0.35">
      <c r="A174" s="112" t="s">
        <v>79</v>
      </c>
      <c r="B174" s="129">
        <v>228</v>
      </c>
      <c r="C174" s="11" t="s">
        <v>13</v>
      </c>
      <c r="D174" s="131">
        <v>250</v>
      </c>
      <c r="E174" s="157" t="s">
        <v>33</v>
      </c>
      <c r="F174" s="12"/>
      <c r="G174" s="131"/>
      <c r="H174" s="157"/>
      <c r="I174" s="590" t="s">
        <v>571</v>
      </c>
      <c r="J174" s="591"/>
      <c r="K174" s="492"/>
      <c r="L174" s="498"/>
    </row>
    <row r="175" spans="1:12" s="224" customFormat="1" ht="15" customHeight="1" thickBot="1" x14ac:dyDescent="0.35">
      <c r="A175" s="112" t="s">
        <v>79</v>
      </c>
      <c r="B175" s="129">
        <v>229</v>
      </c>
      <c r="C175" s="11" t="s">
        <v>13</v>
      </c>
      <c r="D175" s="131">
        <v>100</v>
      </c>
      <c r="E175" s="157" t="s">
        <v>17</v>
      </c>
      <c r="F175" s="12"/>
      <c r="G175" s="131"/>
      <c r="H175" s="157"/>
      <c r="I175" s="133">
        <v>0.17</v>
      </c>
      <c r="J175" s="265"/>
      <c r="K175" s="492">
        <f>I175+J175</f>
        <v>0.17</v>
      </c>
      <c r="L175" s="498">
        <f t="shared" si="22"/>
        <v>80</v>
      </c>
    </row>
    <row r="176" spans="1:12" s="224" customFormat="1" ht="15" customHeight="1" thickBot="1" x14ac:dyDescent="0.35">
      <c r="A176" s="112" t="s">
        <v>79</v>
      </c>
      <c r="B176" s="129">
        <v>230</v>
      </c>
      <c r="C176" s="11" t="s">
        <v>13</v>
      </c>
      <c r="D176" s="131">
        <v>63</v>
      </c>
      <c r="E176" s="157" t="s">
        <v>192</v>
      </c>
      <c r="F176" s="12"/>
      <c r="G176" s="131"/>
      <c r="H176" s="157"/>
      <c r="I176" s="590" t="s">
        <v>571</v>
      </c>
      <c r="J176" s="591"/>
      <c r="K176" s="492"/>
      <c r="L176" s="498"/>
    </row>
    <row r="177" spans="1:12" s="224" customFormat="1" ht="15" customHeight="1" thickBot="1" x14ac:dyDescent="0.35">
      <c r="A177" s="112" t="s">
        <v>79</v>
      </c>
      <c r="B177" s="129">
        <v>231</v>
      </c>
      <c r="C177" s="11" t="s">
        <v>13</v>
      </c>
      <c r="D177" s="131">
        <v>160</v>
      </c>
      <c r="E177" s="157" t="s">
        <v>250</v>
      </c>
      <c r="F177" s="12"/>
      <c r="G177" s="131"/>
      <c r="H177" s="157"/>
      <c r="I177" s="590" t="s">
        <v>571</v>
      </c>
      <c r="J177" s="591"/>
      <c r="K177" s="492"/>
      <c r="L177" s="498"/>
    </row>
    <row r="178" spans="1:12" s="224" customFormat="1" ht="15" customHeight="1" thickBot="1" x14ac:dyDescent="0.35">
      <c r="A178" s="112" t="s">
        <v>81</v>
      </c>
      <c r="B178" s="129">
        <v>232</v>
      </c>
      <c r="C178" s="11" t="s">
        <v>13</v>
      </c>
      <c r="D178" s="131">
        <v>63</v>
      </c>
      <c r="E178" s="157" t="s">
        <v>68</v>
      </c>
      <c r="F178" s="12"/>
      <c r="G178" s="131"/>
      <c r="H178" s="157"/>
      <c r="I178" s="590" t="s">
        <v>571</v>
      </c>
      <c r="J178" s="591"/>
      <c r="K178" s="492"/>
      <c r="L178" s="498"/>
    </row>
    <row r="179" spans="1:12" s="224" customFormat="1" ht="15" customHeight="1" thickBot="1" x14ac:dyDescent="0.35">
      <c r="A179" s="112" t="s">
        <v>81</v>
      </c>
      <c r="B179" s="129">
        <v>233</v>
      </c>
      <c r="C179" s="11" t="s">
        <v>13</v>
      </c>
      <c r="D179" s="131">
        <v>63</v>
      </c>
      <c r="E179" s="157" t="s">
        <v>114</v>
      </c>
      <c r="F179" s="12"/>
      <c r="G179" s="131"/>
      <c r="H179" s="157"/>
      <c r="I179" s="590" t="s">
        <v>571</v>
      </c>
      <c r="J179" s="591"/>
      <c r="K179" s="492"/>
      <c r="L179" s="498"/>
    </row>
    <row r="180" spans="1:12" s="224" customFormat="1" ht="15" customHeight="1" thickBot="1" x14ac:dyDescent="0.35">
      <c r="A180" s="112" t="s">
        <v>79</v>
      </c>
      <c r="B180" s="129">
        <v>234</v>
      </c>
      <c r="C180" s="11" t="s">
        <v>13</v>
      </c>
      <c r="D180" s="131">
        <v>40</v>
      </c>
      <c r="E180" s="157" t="s">
        <v>114</v>
      </c>
      <c r="F180" s="12"/>
      <c r="G180" s="131"/>
      <c r="H180" s="157"/>
      <c r="I180" s="590" t="s">
        <v>616</v>
      </c>
      <c r="J180" s="591"/>
      <c r="K180" s="492"/>
      <c r="L180" s="498"/>
    </row>
    <row r="181" spans="1:12" s="224" customFormat="1" ht="15" customHeight="1" thickBot="1" x14ac:dyDescent="0.35">
      <c r="A181" s="112" t="s">
        <v>79</v>
      </c>
      <c r="B181" s="129">
        <v>235</v>
      </c>
      <c r="C181" s="11" t="s">
        <v>13</v>
      </c>
      <c r="D181" s="131">
        <v>63</v>
      </c>
      <c r="E181" s="157" t="s">
        <v>114</v>
      </c>
      <c r="F181" s="12"/>
      <c r="G181" s="131"/>
      <c r="H181" s="157"/>
      <c r="I181" s="590" t="s">
        <v>571</v>
      </c>
      <c r="J181" s="591"/>
      <c r="K181" s="492"/>
      <c r="L181" s="498"/>
    </row>
    <row r="182" spans="1:12" s="224" customFormat="1" ht="15" customHeight="1" thickBot="1" x14ac:dyDescent="0.35">
      <c r="A182" s="112" t="s">
        <v>79</v>
      </c>
      <c r="B182" s="129">
        <v>243</v>
      </c>
      <c r="C182" s="11" t="s">
        <v>13</v>
      </c>
      <c r="D182" s="131">
        <v>320</v>
      </c>
      <c r="E182" s="157" t="s">
        <v>334</v>
      </c>
      <c r="F182" s="12" t="s">
        <v>15</v>
      </c>
      <c r="G182" s="131">
        <v>320</v>
      </c>
      <c r="H182" s="157" t="s">
        <v>171</v>
      </c>
      <c r="I182" s="196">
        <v>0.33554791666666667</v>
      </c>
      <c r="J182" s="265">
        <v>0.53</v>
      </c>
      <c r="K182" s="492">
        <f t="shared" ref="K182:K186" si="31">I182+J182</f>
        <v>0.86554791666666664</v>
      </c>
      <c r="L182" s="498">
        <f t="shared" si="22"/>
        <v>34.419733333333355</v>
      </c>
    </row>
    <row r="183" spans="1:12" s="224" customFormat="1" ht="15" customHeight="1" thickBot="1" x14ac:dyDescent="0.35">
      <c r="A183" s="112" t="s">
        <v>79</v>
      </c>
      <c r="B183" s="129">
        <v>244</v>
      </c>
      <c r="C183" s="12" t="s">
        <v>13</v>
      </c>
      <c r="D183" s="131">
        <v>250</v>
      </c>
      <c r="E183" s="157" t="s">
        <v>373</v>
      </c>
      <c r="F183" s="12"/>
      <c r="G183" s="131"/>
      <c r="H183" s="157"/>
      <c r="I183" s="196">
        <v>0.53731493333333336</v>
      </c>
      <c r="J183" s="265"/>
      <c r="K183" s="492">
        <f t="shared" si="31"/>
        <v>0.53731493333333336</v>
      </c>
      <c r="L183" s="498">
        <f t="shared" si="22"/>
        <v>200</v>
      </c>
    </row>
    <row r="184" spans="1:12" s="224" customFormat="1" ht="15" customHeight="1" thickBot="1" x14ac:dyDescent="0.35">
      <c r="A184" s="112" t="s">
        <v>79</v>
      </c>
      <c r="B184" s="129">
        <v>245</v>
      </c>
      <c r="C184" s="12" t="s">
        <v>13</v>
      </c>
      <c r="D184" s="131">
        <v>25</v>
      </c>
      <c r="E184" s="157" t="s">
        <v>117</v>
      </c>
      <c r="F184" s="12"/>
      <c r="G184" s="131"/>
      <c r="H184" s="157"/>
      <c r="I184" s="590" t="s">
        <v>571</v>
      </c>
      <c r="J184" s="591"/>
      <c r="K184" s="492"/>
      <c r="L184" s="498"/>
    </row>
    <row r="185" spans="1:12" s="224" customFormat="1" ht="15" customHeight="1" thickBot="1" x14ac:dyDescent="0.35">
      <c r="A185" s="112" t="s">
        <v>79</v>
      </c>
      <c r="B185" s="129">
        <v>249</v>
      </c>
      <c r="C185" s="11" t="s">
        <v>13</v>
      </c>
      <c r="D185" s="131">
        <v>400</v>
      </c>
      <c r="E185" s="195" t="s">
        <v>243</v>
      </c>
      <c r="F185" s="12"/>
      <c r="G185" s="131"/>
      <c r="H185" s="157"/>
      <c r="I185" s="196">
        <v>0.14736716666666666</v>
      </c>
      <c r="J185" s="265"/>
      <c r="K185" s="492">
        <f t="shared" si="31"/>
        <v>0.14736716666666666</v>
      </c>
      <c r="L185" s="498">
        <f t="shared" si="22"/>
        <v>320</v>
      </c>
    </row>
    <row r="186" spans="1:12" s="224" customFormat="1" ht="15" customHeight="1" thickBot="1" x14ac:dyDescent="0.35">
      <c r="A186" s="112" t="s">
        <v>79</v>
      </c>
      <c r="B186" s="129">
        <v>250</v>
      </c>
      <c r="C186" s="11" t="s">
        <v>13</v>
      </c>
      <c r="D186" s="131">
        <v>630</v>
      </c>
      <c r="E186" s="195" t="s">
        <v>374</v>
      </c>
      <c r="F186" s="12" t="s">
        <v>15</v>
      </c>
      <c r="G186" s="131">
        <v>630</v>
      </c>
      <c r="H186" s="157" t="s">
        <v>68</v>
      </c>
      <c r="I186" s="196">
        <v>0.10434920634920634</v>
      </c>
      <c r="J186" s="265">
        <v>0.08</v>
      </c>
      <c r="K186" s="492">
        <f t="shared" si="31"/>
        <v>0.18434920634920635</v>
      </c>
      <c r="L186" s="498">
        <f t="shared" si="22"/>
        <v>411.08800000000002</v>
      </c>
    </row>
    <row r="187" spans="1:12" s="224" customFormat="1" ht="15" customHeight="1" thickBot="1" x14ac:dyDescent="0.35">
      <c r="A187" s="112" t="s">
        <v>79</v>
      </c>
      <c r="B187" s="129">
        <v>261</v>
      </c>
      <c r="C187" s="11" t="s">
        <v>13</v>
      </c>
      <c r="D187" s="131">
        <v>100</v>
      </c>
      <c r="E187" s="157" t="s">
        <v>257</v>
      </c>
      <c r="F187" s="11"/>
      <c r="G187" s="131"/>
      <c r="H187" s="157"/>
      <c r="I187" s="590" t="s">
        <v>571</v>
      </c>
      <c r="J187" s="591"/>
      <c r="K187" s="492"/>
      <c r="L187" s="498"/>
    </row>
    <row r="188" spans="1:12" s="224" customFormat="1" ht="15" customHeight="1" thickBot="1" x14ac:dyDescent="0.35">
      <c r="A188" s="112" t="s">
        <v>79</v>
      </c>
      <c r="B188" s="129">
        <v>262</v>
      </c>
      <c r="C188" s="11" t="s">
        <v>13</v>
      </c>
      <c r="D188" s="131">
        <v>400</v>
      </c>
      <c r="E188" s="157" t="s">
        <v>268</v>
      </c>
      <c r="F188" s="12" t="s">
        <v>15</v>
      </c>
      <c r="G188" s="131">
        <v>400</v>
      </c>
      <c r="H188" s="157" t="s">
        <v>115</v>
      </c>
      <c r="I188" s="133">
        <v>0.17</v>
      </c>
      <c r="J188" s="265">
        <v>0.39</v>
      </c>
      <c r="K188" s="492">
        <f t="shared" ref="K188" si="32">I188+J188</f>
        <v>0.56000000000000005</v>
      </c>
      <c r="L188" s="498">
        <f t="shared" si="22"/>
        <v>140.79999999999998</v>
      </c>
    </row>
    <row r="189" spans="1:12" s="224" customFormat="1" ht="15" customHeight="1" thickBot="1" x14ac:dyDescent="0.35">
      <c r="A189" s="112" t="s">
        <v>79</v>
      </c>
      <c r="B189" s="129">
        <v>263</v>
      </c>
      <c r="C189" s="11" t="s">
        <v>13</v>
      </c>
      <c r="D189" s="131">
        <v>250</v>
      </c>
      <c r="E189" s="157" t="s">
        <v>209</v>
      </c>
      <c r="F189" s="12" t="s">
        <v>15</v>
      </c>
      <c r="G189" s="131">
        <v>250</v>
      </c>
      <c r="H189" s="157" t="s">
        <v>367</v>
      </c>
      <c r="I189" s="590" t="s">
        <v>571</v>
      </c>
      <c r="J189" s="591"/>
      <c r="K189" s="492"/>
      <c r="L189" s="498"/>
    </row>
    <row r="190" spans="1:12" s="224" customFormat="1" ht="15" customHeight="1" thickBot="1" x14ac:dyDescent="0.35">
      <c r="A190" s="112" t="s">
        <v>79</v>
      </c>
      <c r="B190" s="129">
        <v>264</v>
      </c>
      <c r="C190" s="11" t="s">
        <v>13</v>
      </c>
      <c r="D190" s="131">
        <v>400</v>
      </c>
      <c r="E190" s="157" t="s">
        <v>537</v>
      </c>
      <c r="F190" s="12" t="s">
        <v>15</v>
      </c>
      <c r="G190" s="131">
        <v>400</v>
      </c>
      <c r="H190" s="157" t="s">
        <v>405</v>
      </c>
      <c r="I190" s="133">
        <v>0.1</v>
      </c>
      <c r="J190" s="265">
        <v>0</v>
      </c>
      <c r="K190" s="492">
        <f>I190+J190</f>
        <v>0.1</v>
      </c>
      <c r="L190" s="498">
        <f t="shared" si="22"/>
        <v>288</v>
      </c>
    </row>
    <row r="191" spans="1:12" s="224" customFormat="1" ht="15" customHeight="1" thickBot="1" x14ac:dyDescent="0.35">
      <c r="A191" s="112" t="s">
        <v>79</v>
      </c>
      <c r="B191" s="129">
        <v>265</v>
      </c>
      <c r="C191" s="11" t="s">
        <v>13</v>
      </c>
      <c r="D191" s="131">
        <v>1000</v>
      </c>
      <c r="E191" s="157" t="s">
        <v>203</v>
      </c>
      <c r="F191" s="12" t="s">
        <v>15</v>
      </c>
      <c r="G191" s="131">
        <v>1000</v>
      </c>
      <c r="H191" s="157" t="s">
        <v>153</v>
      </c>
      <c r="I191" s="590" t="s">
        <v>571</v>
      </c>
      <c r="J191" s="591"/>
      <c r="K191" s="492"/>
      <c r="L191" s="498"/>
    </row>
    <row r="192" spans="1:12" s="224" customFormat="1" ht="15" customHeight="1" thickBot="1" x14ac:dyDescent="0.35">
      <c r="A192" s="112" t="s">
        <v>79</v>
      </c>
      <c r="B192" s="129">
        <v>266</v>
      </c>
      <c r="C192" s="11" t="s">
        <v>13</v>
      </c>
      <c r="D192" s="131">
        <v>1000</v>
      </c>
      <c r="E192" s="157" t="s">
        <v>26</v>
      </c>
      <c r="F192" s="12" t="s">
        <v>15</v>
      </c>
      <c r="G192" s="131">
        <v>1000</v>
      </c>
      <c r="H192" s="157" t="s">
        <v>17</v>
      </c>
      <c r="I192" s="590" t="s">
        <v>616</v>
      </c>
      <c r="J192" s="591"/>
      <c r="K192" s="492"/>
      <c r="L192" s="498"/>
    </row>
    <row r="193" spans="1:12" s="224" customFormat="1" ht="15" customHeight="1" thickBot="1" x14ac:dyDescent="0.35">
      <c r="A193" s="112" t="s">
        <v>79</v>
      </c>
      <c r="B193" s="129">
        <v>273</v>
      </c>
      <c r="C193" s="11" t="s">
        <v>13</v>
      </c>
      <c r="D193" s="131">
        <v>400</v>
      </c>
      <c r="E193" s="195" t="s">
        <v>211</v>
      </c>
      <c r="F193" s="12" t="s">
        <v>15</v>
      </c>
      <c r="G193" s="131">
        <v>400</v>
      </c>
      <c r="H193" s="225" t="s">
        <v>28</v>
      </c>
      <c r="I193" s="133">
        <v>0.31938683333333334</v>
      </c>
      <c r="J193" s="265">
        <v>0.34349150000000001</v>
      </c>
      <c r="K193" s="492">
        <f t="shared" ref="K193:K199" si="33">I193+J193</f>
        <v>0.66287833333333335</v>
      </c>
      <c r="L193" s="498">
        <f t="shared" si="22"/>
        <v>107.87893333333332</v>
      </c>
    </row>
    <row r="194" spans="1:12" s="224" customFormat="1" ht="15" customHeight="1" thickBot="1" x14ac:dyDescent="0.35">
      <c r="A194" s="112" t="s">
        <v>79</v>
      </c>
      <c r="B194" s="129">
        <v>274</v>
      </c>
      <c r="C194" s="11" t="s">
        <v>13</v>
      </c>
      <c r="D194" s="131">
        <v>630</v>
      </c>
      <c r="E194" s="195" t="s">
        <v>150</v>
      </c>
      <c r="F194" s="12" t="s">
        <v>15</v>
      </c>
      <c r="G194" s="131">
        <v>630</v>
      </c>
      <c r="H194" s="225" t="s">
        <v>127</v>
      </c>
      <c r="I194" s="226">
        <v>0.30052571428571428</v>
      </c>
      <c r="J194" s="477">
        <v>0.20174179894179894</v>
      </c>
      <c r="K194" s="492">
        <f t="shared" si="33"/>
        <v>0.50226751322751317</v>
      </c>
      <c r="L194" s="498">
        <f t="shared" si="22"/>
        <v>250.85717333333338</v>
      </c>
    </row>
    <row r="195" spans="1:12" s="224" customFormat="1" ht="15" customHeight="1" thickBot="1" x14ac:dyDescent="0.35">
      <c r="A195" s="112" t="s">
        <v>79</v>
      </c>
      <c r="B195" s="129">
        <v>275</v>
      </c>
      <c r="C195" s="11" t="s">
        <v>13</v>
      </c>
      <c r="D195" s="131">
        <v>160</v>
      </c>
      <c r="E195" s="157" t="s">
        <v>191</v>
      </c>
      <c r="F195" s="12" t="s">
        <v>15</v>
      </c>
      <c r="G195" s="131">
        <v>160</v>
      </c>
      <c r="H195" s="157" t="s">
        <v>126</v>
      </c>
      <c r="I195" s="590" t="s">
        <v>571</v>
      </c>
      <c r="J195" s="591"/>
      <c r="K195" s="492"/>
      <c r="L195" s="498"/>
    </row>
    <row r="196" spans="1:12" s="224" customFormat="1" ht="15" customHeight="1" thickBot="1" x14ac:dyDescent="0.35">
      <c r="A196" s="112" t="s">
        <v>79</v>
      </c>
      <c r="B196" s="129">
        <v>276</v>
      </c>
      <c r="C196" s="11" t="s">
        <v>13</v>
      </c>
      <c r="D196" s="131">
        <v>630</v>
      </c>
      <c r="E196" s="157" t="s">
        <v>191</v>
      </c>
      <c r="F196" s="12" t="s">
        <v>15</v>
      </c>
      <c r="G196" s="131">
        <v>630</v>
      </c>
      <c r="H196" s="157" t="s">
        <v>126</v>
      </c>
      <c r="I196" s="590" t="s">
        <v>571</v>
      </c>
      <c r="J196" s="591"/>
      <c r="K196" s="492"/>
      <c r="L196" s="498"/>
    </row>
    <row r="197" spans="1:12" s="224" customFormat="1" ht="15" customHeight="1" thickBot="1" x14ac:dyDescent="0.35">
      <c r="A197" s="112" t="s">
        <v>79</v>
      </c>
      <c r="B197" s="129">
        <v>277</v>
      </c>
      <c r="C197" s="11" t="s">
        <v>13</v>
      </c>
      <c r="D197" s="131">
        <v>630</v>
      </c>
      <c r="E197" s="195" t="s">
        <v>538</v>
      </c>
      <c r="F197" s="12" t="s">
        <v>15</v>
      </c>
      <c r="G197" s="131">
        <v>630</v>
      </c>
      <c r="H197" s="157" t="s">
        <v>456</v>
      </c>
      <c r="I197" s="196">
        <v>0.23826402116402118</v>
      </c>
      <c r="J197" s="265">
        <v>0</v>
      </c>
      <c r="K197" s="492">
        <f t="shared" si="33"/>
        <v>0.23826402116402118</v>
      </c>
      <c r="L197" s="498">
        <f t="shared" si="22"/>
        <v>383.91493333333335</v>
      </c>
    </row>
    <row r="198" spans="1:12" s="224" customFormat="1" ht="15" customHeight="1" thickBot="1" x14ac:dyDescent="0.35">
      <c r="A198" s="112" t="s">
        <v>79</v>
      </c>
      <c r="B198" s="129">
        <v>296</v>
      </c>
      <c r="C198" s="11" t="s">
        <v>13</v>
      </c>
      <c r="D198" s="131">
        <v>400</v>
      </c>
      <c r="E198" s="195" t="s">
        <v>539</v>
      </c>
      <c r="F198" s="12"/>
      <c r="G198" s="131"/>
      <c r="H198" s="157"/>
      <c r="I198" s="196">
        <v>0.26460349999999999</v>
      </c>
      <c r="J198" s="265"/>
      <c r="K198" s="492">
        <f t="shared" si="33"/>
        <v>0.26460349999999999</v>
      </c>
      <c r="L198" s="498">
        <f t="shared" si="22"/>
        <v>320</v>
      </c>
    </row>
    <row r="199" spans="1:12" s="224" customFormat="1" ht="15" customHeight="1" thickBot="1" x14ac:dyDescent="0.35">
      <c r="A199" s="112" t="s">
        <v>79</v>
      </c>
      <c r="B199" s="129">
        <v>300</v>
      </c>
      <c r="C199" s="11" t="s">
        <v>13</v>
      </c>
      <c r="D199" s="131">
        <v>250</v>
      </c>
      <c r="E199" s="195" t="s">
        <v>540</v>
      </c>
      <c r="F199" s="12"/>
      <c r="G199" s="131"/>
      <c r="H199" s="157"/>
      <c r="I199" s="196">
        <v>0.210368</v>
      </c>
      <c r="J199" s="265"/>
      <c r="K199" s="492">
        <f t="shared" si="33"/>
        <v>0.210368</v>
      </c>
      <c r="L199" s="498">
        <f t="shared" si="22"/>
        <v>200</v>
      </c>
    </row>
    <row r="200" spans="1:12" s="224" customFormat="1" ht="15" customHeight="1" thickBot="1" x14ac:dyDescent="0.35">
      <c r="A200" s="112" t="s">
        <v>79</v>
      </c>
      <c r="B200" s="129">
        <v>330</v>
      </c>
      <c r="C200" s="11" t="s">
        <v>13</v>
      </c>
      <c r="D200" s="131">
        <v>400</v>
      </c>
      <c r="E200" s="195" t="s">
        <v>215</v>
      </c>
      <c r="F200" s="12" t="s">
        <v>15</v>
      </c>
      <c r="G200" s="131">
        <v>400</v>
      </c>
      <c r="H200" s="157" t="s">
        <v>150</v>
      </c>
      <c r="I200" s="196">
        <v>0.105184</v>
      </c>
      <c r="J200" s="265">
        <v>0.28999999999999998</v>
      </c>
      <c r="K200" s="492">
        <f>I200+J200</f>
        <v>0.39518399999999998</v>
      </c>
      <c r="L200" s="498">
        <f t="shared" ref="L200:L263" si="34">(D200 - (K200*G200))*0.8</f>
        <v>193.54112000000001</v>
      </c>
    </row>
    <row r="201" spans="1:12" s="224" customFormat="1" ht="15" customHeight="1" thickBot="1" x14ac:dyDescent="0.35">
      <c r="A201" s="112" t="s">
        <v>79</v>
      </c>
      <c r="B201" s="129">
        <v>331</v>
      </c>
      <c r="C201" s="11" t="s">
        <v>13</v>
      </c>
      <c r="D201" s="131">
        <v>160</v>
      </c>
      <c r="E201" s="157" t="s">
        <v>365</v>
      </c>
      <c r="F201" s="12"/>
      <c r="G201" s="131"/>
      <c r="H201" s="157"/>
      <c r="I201" s="590" t="s">
        <v>571</v>
      </c>
      <c r="J201" s="591"/>
      <c r="K201" s="492"/>
      <c r="L201" s="498"/>
    </row>
    <row r="202" spans="1:12" s="224" customFormat="1" ht="15" customHeight="1" thickBot="1" x14ac:dyDescent="0.35">
      <c r="A202" s="112" t="s">
        <v>79</v>
      </c>
      <c r="B202" s="129">
        <v>334</v>
      </c>
      <c r="C202" s="11" t="s">
        <v>13</v>
      </c>
      <c r="D202" s="131">
        <v>320</v>
      </c>
      <c r="E202" s="195" t="s">
        <v>29</v>
      </c>
      <c r="F202" s="12" t="s">
        <v>15</v>
      </c>
      <c r="G202" s="131">
        <v>320</v>
      </c>
      <c r="H202" s="225" t="s">
        <v>136</v>
      </c>
      <c r="I202" s="133">
        <v>0.26090562500000003</v>
      </c>
      <c r="J202" s="265">
        <v>2.5337291666666668E-2</v>
      </c>
      <c r="K202" s="492">
        <f t="shared" ref="K202" si="35">I202+J202</f>
        <v>0.28624291666666668</v>
      </c>
      <c r="L202" s="498">
        <f t="shared" si="34"/>
        <v>182.72181333333333</v>
      </c>
    </row>
    <row r="203" spans="1:12" s="224" customFormat="1" ht="15" customHeight="1" thickBot="1" x14ac:dyDescent="0.35">
      <c r="A203" s="112" t="s">
        <v>79</v>
      </c>
      <c r="B203" s="129">
        <v>336</v>
      </c>
      <c r="C203" s="11" t="s">
        <v>13</v>
      </c>
      <c r="D203" s="131">
        <v>250</v>
      </c>
      <c r="E203" s="195" t="s">
        <v>161</v>
      </c>
      <c r="F203" s="12" t="s">
        <v>15</v>
      </c>
      <c r="G203" s="131">
        <v>250</v>
      </c>
      <c r="H203" s="225" t="s">
        <v>42</v>
      </c>
      <c r="I203" s="133">
        <v>0.13323306666666665</v>
      </c>
      <c r="J203" s="265">
        <v>0</v>
      </c>
      <c r="K203" s="492">
        <f>I203+J203</f>
        <v>0.13323306666666665</v>
      </c>
      <c r="L203" s="498">
        <f t="shared" si="34"/>
        <v>173.35338666666667</v>
      </c>
    </row>
    <row r="204" spans="1:12" s="224" customFormat="1" ht="15" customHeight="1" thickBot="1" x14ac:dyDescent="0.35">
      <c r="A204" s="112" t="s">
        <v>79</v>
      </c>
      <c r="B204" s="129">
        <v>338</v>
      </c>
      <c r="C204" s="11" t="s">
        <v>13</v>
      </c>
      <c r="D204" s="131">
        <v>400</v>
      </c>
      <c r="E204" s="195" t="s">
        <v>541</v>
      </c>
      <c r="F204" s="12" t="s">
        <v>15</v>
      </c>
      <c r="G204" s="131">
        <v>400</v>
      </c>
      <c r="H204" s="225" t="s">
        <v>544</v>
      </c>
      <c r="I204" s="133">
        <v>0.50236316666666669</v>
      </c>
      <c r="J204" s="265">
        <v>0.4662061666666667</v>
      </c>
      <c r="K204" s="492">
        <f>I204+J204</f>
        <v>0.96856933333333339</v>
      </c>
      <c r="L204" s="498">
        <f t="shared" si="34"/>
        <v>10.057813333333298</v>
      </c>
    </row>
    <row r="205" spans="1:12" s="224" customFormat="1" ht="15" customHeight="1" thickBot="1" x14ac:dyDescent="0.35">
      <c r="A205" s="112" t="s">
        <v>79</v>
      </c>
      <c r="B205" s="129">
        <v>339</v>
      </c>
      <c r="C205" s="11" t="s">
        <v>13</v>
      </c>
      <c r="D205" s="131">
        <v>630</v>
      </c>
      <c r="E205" s="195" t="s">
        <v>542</v>
      </c>
      <c r="F205" s="12" t="s">
        <v>15</v>
      </c>
      <c r="G205" s="131">
        <v>630</v>
      </c>
      <c r="H205" s="225" t="s">
        <v>545</v>
      </c>
      <c r="I205" s="133">
        <v>4.7304973544973546E-2</v>
      </c>
      <c r="J205" s="265">
        <v>1.42610582010582E-2</v>
      </c>
      <c r="K205" s="492">
        <f t="shared" ref="K205" si="36">I205+J205</f>
        <v>6.1566031746031744E-2</v>
      </c>
      <c r="L205" s="498">
        <f t="shared" si="34"/>
        <v>472.97072000000003</v>
      </c>
    </row>
    <row r="206" spans="1:12" s="224" customFormat="1" ht="15" customHeight="1" thickBot="1" x14ac:dyDescent="0.35">
      <c r="A206" s="112" t="s">
        <v>79</v>
      </c>
      <c r="B206" s="129">
        <v>358</v>
      </c>
      <c r="C206" s="11" t="s">
        <v>13</v>
      </c>
      <c r="D206" s="131">
        <v>630</v>
      </c>
      <c r="E206" s="195" t="s">
        <v>543</v>
      </c>
      <c r="F206" s="12" t="s">
        <v>15</v>
      </c>
      <c r="G206" s="131">
        <v>630</v>
      </c>
      <c r="H206" s="225" t="s">
        <v>546</v>
      </c>
      <c r="I206" s="226">
        <v>0.2720035978835979</v>
      </c>
      <c r="J206" s="477">
        <v>0</v>
      </c>
      <c r="K206" s="492">
        <f>I206+J206</f>
        <v>0.2720035978835979</v>
      </c>
      <c r="L206" s="498">
        <f t="shared" si="34"/>
        <v>366.91018666666673</v>
      </c>
    </row>
    <row r="207" spans="1:12" s="224" customFormat="1" ht="15" customHeight="1" thickBot="1" x14ac:dyDescent="0.35">
      <c r="A207" s="112" t="s">
        <v>79</v>
      </c>
      <c r="B207" s="129">
        <v>359</v>
      </c>
      <c r="C207" s="11" t="s">
        <v>13</v>
      </c>
      <c r="D207" s="131">
        <v>400</v>
      </c>
      <c r="E207" s="157" t="s">
        <v>120</v>
      </c>
      <c r="F207" s="12" t="s">
        <v>15</v>
      </c>
      <c r="G207" s="131">
        <v>400</v>
      </c>
      <c r="H207" s="157" t="s">
        <v>107</v>
      </c>
      <c r="I207" s="590" t="s">
        <v>571</v>
      </c>
      <c r="J207" s="591"/>
      <c r="K207" s="492"/>
      <c r="L207" s="498"/>
    </row>
    <row r="208" spans="1:12" s="224" customFormat="1" ht="15" customHeight="1" thickBot="1" x14ac:dyDescent="0.35">
      <c r="A208" s="112" t="s">
        <v>79</v>
      </c>
      <c r="B208" s="129">
        <v>360</v>
      </c>
      <c r="C208" s="11" t="s">
        <v>13</v>
      </c>
      <c r="D208" s="131">
        <v>400</v>
      </c>
      <c r="E208" s="157" t="s">
        <v>61</v>
      </c>
      <c r="F208" s="12" t="s">
        <v>15</v>
      </c>
      <c r="G208" s="131">
        <v>630</v>
      </c>
      <c r="H208" s="157" t="s">
        <v>60</v>
      </c>
      <c r="I208" s="133">
        <v>0.15</v>
      </c>
      <c r="J208" s="265">
        <v>0.6</v>
      </c>
      <c r="K208" s="492">
        <f t="shared" ref="K208" si="37">I208+J208</f>
        <v>0.75</v>
      </c>
      <c r="L208" s="498">
        <f t="shared" si="34"/>
        <v>-58</v>
      </c>
    </row>
    <row r="209" spans="1:12" s="224" customFormat="1" ht="15" customHeight="1" thickBot="1" x14ac:dyDescent="0.35">
      <c r="A209" s="112" t="s">
        <v>79</v>
      </c>
      <c r="B209" s="129">
        <v>361</v>
      </c>
      <c r="C209" s="11" t="s">
        <v>13</v>
      </c>
      <c r="D209" s="131">
        <v>400</v>
      </c>
      <c r="E209" s="157" t="s">
        <v>215</v>
      </c>
      <c r="F209" s="12" t="s">
        <v>15</v>
      </c>
      <c r="G209" s="131">
        <v>400</v>
      </c>
      <c r="H209" s="157" t="s">
        <v>376</v>
      </c>
      <c r="I209" s="590" t="s">
        <v>571</v>
      </c>
      <c r="J209" s="591"/>
      <c r="K209" s="492"/>
      <c r="L209" s="498"/>
    </row>
    <row r="210" spans="1:12" s="224" customFormat="1" ht="15" customHeight="1" thickBot="1" x14ac:dyDescent="0.35">
      <c r="A210" s="112" t="s">
        <v>79</v>
      </c>
      <c r="B210" s="129">
        <v>362</v>
      </c>
      <c r="C210" s="11" t="s">
        <v>13</v>
      </c>
      <c r="D210" s="131">
        <v>400</v>
      </c>
      <c r="E210" s="195" t="s">
        <v>104</v>
      </c>
      <c r="F210" s="12" t="s">
        <v>15</v>
      </c>
      <c r="G210" s="131">
        <v>400</v>
      </c>
      <c r="H210" s="225" t="s">
        <v>131</v>
      </c>
      <c r="I210" s="133">
        <v>0.22789866666666664</v>
      </c>
      <c r="J210" s="265">
        <v>0.12764516666666667</v>
      </c>
      <c r="K210" s="492">
        <f>I210+J210</f>
        <v>0.35554383333333328</v>
      </c>
      <c r="L210" s="498">
        <f t="shared" si="34"/>
        <v>206.22597333333334</v>
      </c>
    </row>
    <row r="211" spans="1:12" s="224" customFormat="1" ht="15" customHeight="1" thickBot="1" x14ac:dyDescent="0.35">
      <c r="A211" s="112" t="s">
        <v>79</v>
      </c>
      <c r="B211" s="129">
        <v>363</v>
      </c>
      <c r="C211" s="11" t="s">
        <v>13</v>
      </c>
      <c r="D211" s="131">
        <v>400</v>
      </c>
      <c r="E211" s="195" t="s">
        <v>308</v>
      </c>
      <c r="F211" s="12" t="s">
        <v>15</v>
      </c>
      <c r="G211" s="131">
        <v>400</v>
      </c>
      <c r="H211" s="225" t="s">
        <v>279</v>
      </c>
      <c r="I211" s="226">
        <v>0.24159449999999999</v>
      </c>
      <c r="J211" s="477">
        <v>0.36376133333333338</v>
      </c>
      <c r="K211" s="492">
        <f t="shared" ref="K211:K218" si="38">I211+J211</f>
        <v>0.60535583333333332</v>
      </c>
      <c r="L211" s="498">
        <f t="shared" si="34"/>
        <v>126.28613333333334</v>
      </c>
    </row>
    <row r="212" spans="1:12" s="224" customFormat="1" ht="15" customHeight="1" thickBot="1" x14ac:dyDescent="0.35">
      <c r="A212" s="112" t="s">
        <v>79</v>
      </c>
      <c r="B212" s="129">
        <v>364</v>
      </c>
      <c r="C212" s="11" t="s">
        <v>13</v>
      </c>
      <c r="D212" s="131">
        <v>630</v>
      </c>
      <c r="E212" s="157"/>
      <c r="F212" s="12" t="s">
        <v>15</v>
      </c>
      <c r="G212" s="131">
        <v>630</v>
      </c>
      <c r="H212" s="157" t="s">
        <v>142</v>
      </c>
      <c r="I212" s="590" t="s">
        <v>616</v>
      </c>
      <c r="J212" s="591"/>
      <c r="K212" s="492"/>
      <c r="L212" s="498">
        <f t="shared" si="34"/>
        <v>504</v>
      </c>
    </row>
    <row r="213" spans="1:12" s="224" customFormat="1" ht="15" customHeight="1" thickBot="1" x14ac:dyDescent="0.35">
      <c r="A213" s="112" t="s">
        <v>79</v>
      </c>
      <c r="B213" s="129">
        <v>365</v>
      </c>
      <c r="C213" s="11" t="s">
        <v>13</v>
      </c>
      <c r="D213" s="131">
        <v>630</v>
      </c>
      <c r="E213" s="195" t="s">
        <v>547</v>
      </c>
      <c r="F213" s="12" t="s">
        <v>15</v>
      </c>
      <c r="G213" s="131">
        <v>630</v>
      </c>
      <c r="H213" s="225" t="s">
        <v>358</v>
      </c>
      <c r="I213" s="133">
        <v>0.16800222222222222</v>
      </c>
      <c r="J213" s="265">
        <v>0.3394827513227513</v>
      </c>
      <c r="K213" s="492">
        <f t="shared" si="38"/>
        <v>0.50748497354497357</v>
      </c>
      <c r="L213" s="498">
        <f t="shared" si="34"/>
        <v>248.22757333333334</v>
      </c>
    </row>
    <row r="214" spans="1:12" s="224" customFormat="1" ht="15" customHeight="1" thickBot="1" x14ac:dyDescent="0.35">
      <c r="A214" s="112" t="s">
        <v>79</v>
      </c>
      <c r="B214" s="129">
        <v>366</v>
      </c>
      <c r="C214" s="11" t="s">
        <v>13</v>
      </c>
      <c r="D214" s="131">
        <v>250</v>
      </c>
      <c r="E214" s="195" t="s">
        <v>548</v>
      </c>
      <c r="F214" s="12" t="s">
        <v>15</v>
      </c>
      <c r="G214" s="131">
        <v>250</v>
      </c>
      <c r="H214" s="225" t="s">
        <v>281</v>
      </c>
      <c r="I214" s="133">
        <v>0.14550453333333335</v>
      </c>
      <c r="J214" s="265">
        <v>0.17705973333333333</v>
      </c>
      <c r="K214" s="492">
        <f t="shared" si="38"/>
        <v>0.32256426666666671</v>
      </c>
      <c r="L214" s="498">
        <f t="shared" si="34"/>
        <v>135.48714666666666</v>
      </c>
    </row>
    <row r="215" spans="1:12" s="224" customFormat="1" ht="15" customHeight="1" thickBot="1" x14ac:dyDescent="0.35">
      <c r="A215" s="112" t="s">
        <v>79</v>
      </c>
      <c r="B215" s="129">
        <v>367</v>
      </c>
      <c r="C215" s="11" t="s">
        <v>13</v>
      </c>
      <c r="D215" s="131">
        <v>400</v>
      </c>
      <c r="E215" s="195" t="s">
        <v>344</v>
      </c>
      <c r="F215" s="12" t="s">
        <v>15</v>
      </c>
      <c r="G215" s="131">
        <v>400</v>
      </c>
      <c r="H215" s="225" t="s">
        <v>132</v>
      </c>
      <c r="I215" s="133">
        <v>0.24597716666666664</v>
      </c>
      <c r="J215" s="265">
        <v>0.105184</v>
      </c>
      <c r="K215" s="492">
        <f t="shared" si="38"/>
        <v>0.35116116666666664</v>
      </c>
      <c r="L215" s="498">
        <f t="shared" si="34"/>
        <v>207.62842666666666</v>
      </c>
    </row>
    <row r="216" spans="1:12" s="224" customFormat="1" ht="15" customHeight="1" thickBot="1" x14ac:dyDescent="0.35">
      <c r="A216" s="112" t="s">
        <v>79</v>
      </c>
      <c r="B216" s="129">
        <v>368</v>
      </c>
      <c r="C216" s="11" t="s">
        <v>13</v>
      </c>
      <c r="D216" s="131">
        <v>400</v>
      </c>
      <c r="E216" s="195" t="s">
        <v>35</v>
      </c>
      <c r="F216" s="12" t="s">
        <v>15</v>
      </c>
      <c r="G216" s="131">
        <v>400</v>
      </c>
      <c r="H216" s="225" t="s">
        <v>123</v>
      </c>
      <c r="I216" s="133">
        <v>0.3560916666666667</v>
      </c>
      <c r="J216" s="265">
        <v>0.37362233333333333</v>
      </c>
      <c r="K216" s="492">
        <f t="shared" si="38"/>
        <v>0.72971399999999997</v>
      </c>
      <c r="L216" s="498">
        <f t="shared" si="34"/>
        <v>86.491519999999994</v>
      </c>
    </row>
    <row r="217" spans="1:12" s="224" customFormat="1" ht="15" customHeight="1" thickBot="1" x14ac:dyDescent="0.35">
      <c r="A217" s="112" t="s">
        <v>79</v>
      </c>
      <c r="B217" s="129">
        <v>369</v>
      </c>
      <c r="C217" s="11" t="s">
        <v>13</v>
      </c>
      <c r="D217" s="131">
        <v>400</v>
      </c>
      <c r="E217" s="195" t="s">
        <v>549</v>
      </c>
      <c r="F217" s="12" t="s">
        <v>15</v>
      </c>
      <c r="G217" s="131">
        <v>400</v>
      </c>
      <c r="H217" s="225" t="s">
        <v>550</v>
      </c>
      <c r="I217" s="133">
        <v>1.4243666666666665E-2</v>
      </c>
      <c r="J217" s="265">
        <v>0.16435</v>
      </c>
      <c r="K217" s="492">
        <f t="shared" si="38"/>
        <v>0.17859366666666665</v>
      </c>
      <c r="L217" s="498">
        <f t="shared" si="34"/>
        <v>262.85002666666668</v>
      </c>
    </row>
    <row r="218" spans="1:12" s="224" customFormat="1" ht="15" customHeight="1" thickBot="1" x14ac:dyDescent="0.35">
      <c r="A218" s="112" t="s">
        <v>79</v>
      </c>
      <c r="B218" s="129">
        <v>370</v>
      </c>
      <c r="C218" s="11" t="s">
        <v>13</v>
      </c>
      <c r="D218" s="131">
        <v>400</v>
      </c>
      <c r="E218" s="195" t="s">
        <v>375</v>
      </c>
      <c r="F218" s="12" t="s">
        <v>15</v>
      </c>
      <c r="G218" s="131">
        <v>400</v>
      </c>
      <c r="H218" s="225" t="s">
        <v>24</v>
      </c>
      <c r="I218" s="133">
        <v>0.22515950000000001</v>
      </c>
      <c r="J218" s="265">
        <v>0.1692805</v>
      </c>
      <c r="K218" s="492">
        <f t="shared" si="38"/>
        <v>0.39444000000000001</v>
      </c>
      <c r="L218" s="498">
        <f t="shared" si="34"/>
        <v>193.7792</v>
      </c>
    </row>
    <row r="219" spans="1:12" s="224" customFormat="1" ht="15" customHeight="1" thickBot="1" x14ac:dyDescent="0.35">
      <c r="A219" s="112" t="s">
        <v>79</v>
      </c>
      <c r="B219" s="129">
        <v>371</v>
      </c>
      <c r="C219" s="11" t="s">
        <v>13</v>
      </c>
      <c r="D219" s="131">
        <v>630</v>
      </c>
      <c r="E219" s="195" t="s">
        <v>330</v>
      </c>
      <c r="F219" s="12" t="s">
        <v>15</v>
      </c>
      <c r="G219" s="131">
        <v>630</v>
      </c>
      <c r="H219" s="225" t="s">
        <v>132</v>
      </c>
      <c r="I219" s="133">
        <v>0.17495883597883596</v>
      </c>
      <c r="J219" s="265">
        <v>8.2435873015873004E-2</v>
      </c>
      <c r="K219" s="492">
        <f>I219+J219</f>
        <v>0.25739470899470895</v>
      </c>
      <c r="L219" s="498">
        <f t="shared" si="34"/>
        <v>374.27306666666669</v>
      </c>
    </row>
    <row r="220" spans="1:12" s="224" customFormat="1" ht="15" customHeight="1" thickBot="1" x14ac:dyDescent="0.35">
      <c r="A220" s="112" t="s">
        <v>79</v>
      </c>
      <c r="B220" s="129">
        <v>390</v>
      </c>
      <c r="C220" s="11" t="s">
        <v>13</v>
      </c>
      <c r="D220" s="131">
        <v>400</v>
      </c>
      <c r="E220" s="195" t="s">
        <v>320</v>
      </c>
      <c r="F220" s="12" t="s">
        <v>15</v>
      </c>
      <c r="G220" s="131">
        <v>400</v>
      </c>
      <c r="H220" s="225" t="s">
        <v>125</v>
      </c>
      <c r="I220" s="133">
        <v>0.20434183333333333</v>
      </c>
      <c r="J220" s="477">
        <v>0.13</v>
      </c>
      <c r="K220" s="492">
        <f t="shared" ref="K220" si="39">I220+J220</f>
        <v>0.33434183333333334</v>
      </c>
      <c r="L220" s="498">
        <f t="shared" si="34"/>
        <v>213.01061333333334</v>
      </c>
    </row>
    <row r="221" spans="1:12" s="224" customFormat="1" ht="15" customHeight="1" thickBot="1" x14ac:dyDescent="0.35">
      <c r="A221" s="112" t="s">
        <v>79</v>
      </c>
      <c r="B221" s="129">
        <v>391</v>
      </c>
      <c r="C221" s="11" t="s">
        <v>13</v>
      </c>
      <c r="D221" s="131">
        <v>100</v>
      </c>
      <c r="E221" s="195" t="s">
        <v>244</v>
      </c>
      <c r="F221" s="11"/>
      <c r="G221" s="131"/>
      <c r="H221" s="225"/>
      <c r="I221" s="133">
        <v>0.24542933333333333</v>
      </c>
      <c r="J221" s="158"/>
      <c r="K221" s="492">
        <f>I221+J221</f>
        <v>0.24542933333333333</v>
      </c>
      <c r="L221" s="498">
        <f t="shared" si="34"/>
        <v>80</v>
      </c>
    </row>
    <row r="222" spans="1:12" s="224" customFormat="1" ht="15" customHeight="1" thickBot="1" x14ac:dyDescent="0.35">
      <c r="A222" s="112" t="s">
        <v>79</v>
      </c>
      <c r="B222" s="129">
        <v>392</v>
      </c>
      <c r="C222" s="11" t="s">
        <v>13</v>
      </c>
      <c r="D222" s="131">
        <v>400</v>
      </c>
      <c r="E222" s="195" t="s">
        <v>551</v>
      </c>
      <c r="F222" s="12" t="s">
        <v>15</v>
      </c>
      <c r="G222" s="131">
        <v>400</v>
      </c>
      <c r="H222" s="225" t="s">
        <v>206</v>
      </c>
      <c r="I222" s="226">
        <v>6.9574833333333336E-2</v>
      </c>
      <c r="J222" s="158">
        <v>0.31</v>
      </c>
      <c r="K222" s="492">
        <f t="shared" ref="K222" si="40">I222+J222</f>
        <v>0.37957483333333331</v>
      </c>
      <c r="L222" s="498">
        <f t="shared" si="34"/>
        <v>198.53605333333337</v>
      </c>
    </row>
    <row r="223" spans="1:12" s="224" customFormat="1" ht="15" customHeight="1" thickBot="1" x14ac:dyDescent="0.35">
      <c r="A223" s="112" t="s">
        <v>79</v>
      </c>
      <c r="B223" s="129">
        <v>393</v>
      </c>
      <c r="C223" s="11" t="s">
        <v>13</v>
      </c>
      <c r="D223" s="131">
        <v>400</v>
      </c>
      <c r="E223" s="157" t="s">
        <v>34</v>
      </c>
      <c r="F223" s="12" t="s">
        <v>15</v>
      </c>
      <c r="G223" s="131">
        <v>400</v>
      </c>
      <c r="H223" s="157" t="s">
        <v>378</v>
      </c>
      <c r="I223" s="590" t="s">
        <v>615</v>
      </c>
      <c r="J223" s="591"/>
      <c r="K223" s="492"/>
      <c r="L223" s="498"/>
    </row>
    <row r="224" spans="1:12" s="224" customFormat="1" ht="15" customHeight="1" thickBot="1" x14ac:dyDescent="0.35">
      <c r="A224" s="112" t="s">
        <v>79</v>
      </c>
      <c r="B224" s="129">
        <v>393</v>
      </c>
      <c r="C224" s="11" t="s">
        <v>13</v>
      </c>
      <c r="D224" s="131">
        <v>630</v>
      </c>
      <c r="E224" s="157" t="s">
        <v>34</v>
      </c>
      <c r="F224" s="12" t="s">
        <v>15</v>
      </c>
      <c r="G224" s="131">
        <v>630</v>
      </c>
      <c r="H224" s="157" t="s">
        <v>378</v>
      </c>
      <c r="I224" s="133">
        <v>0.21494708994708997</v>
      </c>
      <c r="J224" s="265">
        <v>0.26087595532039975</v>
      </c>
      <c r="K224" s="492">
        <f>I224+J224</f>
        <v>0.47582304526748975</v>
      </c>
      <c r="L224" s="498">
        <f t="shared" si="34"/>
        <v>264.18518518518516</v>
      </c>
    </row>
    <row r="225" spans="1:12" s="224" customFormat="1" ht="15" customHeight="1" thickBot="1" x14ac:dyDescent="0.35">
      <c r="A225" s="112" t="s">
        <v>79</v>
      </c>
      <c r="B225" s="129">
        <v>396</v>
      </c>
      <c r="C225" s="11" t="s">
        <v>13</v>
      </c>
      <c r="D225" s="131">
        <v>400</v>
      </c>
      <c r="E225" s="157" t="s">
        <v>375</v>
      </c>
      <c r="F225" s="12" t="s">
        <v>15</v>
      </c>
      <c r="G225" s="131">
        <v>400</v>
      </c>
      <c r="H225" s="157" t="s">
        <v>80</v>
      </c>
      <c r="I225" s="133">
        <v>0.28000000000000003</v>
      </c>
      <c r="J225" s="265">
        <v>0.24</v>
      </c>
      <c r="K225" s="492">
        <f>I225+J225</f>
        <v>0.52</v>
      </c>
      <c r="L225" s="498">
        <f t="shared" si="34"/>
        <v>153.60000000000002</v>
      </c>
    </row>
    <row r="226" spans="1:12" s="224" customFormat="1" ht="15" customHeight="1" thickBot="1" x14ac:dyDescent="0.35">
      <c r="A226" s="112" t="s">
        <v>79</v>
      </c>
      <c r="B226" s="129">
        <v>400</v>
      </c>
      <c r="C226" s="11" t="s">
        <v>13</v>
      </c>
      <c r="D226" s="131">
        <v>630</v>
      </c>
      <c r="E226" s="157" t="s">
        <v>260</v>
      </c>
      <c r="F226" s="12" t="s">
        <v>15</v>
      </c>
      <c r="G226" s="131">
        <v>630</v>
      </c>
      <c r="H226" s="157" t="s">
        <v>379</v>
      </c>
      <c r="I226" s="133">
        <v>0.15468841857730747</v>
      </c>
      <c r="J226" s="265">
        <v>0.15873015873015872</v>
      </c>
      <c r="K226" s="492">
        <f t="shared" ref="K226:K233" si="41">I226+J226</f>
        <v>0.3134185773074662</v>
      </c>
      <c r="L226" s="498">
        <f t="shared" si="34"/>
        <v>346.03703703703707</v>
      </c>
    </row>
    <row r="227" spans="1:12" s="224" customFormat="1" ht="15" customHeight="1" thickBot="1" x14ac:dyDescent="0.35">
      <c r="A227" s="112" t="s">
        <v>79</v>
      </c>
      <c r="B227" s="129">
        <v>408</v>
      </c>
      <c r="C227" s="11" t="s">
        <v>13</v>
      </c>
      <c r="D227" s="131">
        <v>250</v>
      </c>
      <c r="E227" s="195" t="s">
        <v>136</v>
      </c>
      <c r="F227" s="12" t="s">
        <v>15</v>
      </c>
      <c r="G227" s="131">
        <v>250</v>
      </c>
      <c r="H227" s="157" t="s">
        <v>280</v>
      </c>
      <c r="I227" s="196">
        <v>0.19722000000000001</v>
      </c>
      <c r="J227" s="265">
        <v>0.22</v>
      </c>
      <c r="K227" s="492">
        <f t="shared" si="41"/>
        <v>0.41722000000000004</v>
      </c>
      <c r="L227" s="498">
        <f t="shared" si="34"/>
        <v>116.556</v>
      </c>
    </row>
    <row r="228" spans="1:12" s="224" customFormat="1" ht="15" customHeight="1" thickBot="1" x14ac:dyDescent="0.35">
      <c r="A228" s="112" t="s">
        <v>79</v>
      </c>
      <c r="B228" s="129">
        <v>409</v>
      </c>
      <c r="C228" s="11" t="s">
        <v>13</v>
      </c>
      <c r="D228" s="131">
        <v>250</v>
      </c>
      <c r="E228" s="195" t="s">
        <v>125</v>
      </c>
      <c r="F228" s="12" t="s">
        <v>15</v>
      </c>
      <c r="G228" s="131"/>
      <c r="H228" s="157"/>
      <c r="I228" s="196">
        <v>0.41547679999999998</v>
      </c>
      <c r="J228" s="265"/>
      <c r="K228" s="492">
        <f t="shared" si="41"/>
        <v>0.41547679999999998</v>
      </c>
      <c r="L228" s="498">
        <f t="shared" si="34"/>
        <v>200</v>
      </c>
    </row>
    <row r="229" spans="1:12" s="224" customFormat="1" ht="15" customHeight="1" thickBot="1" x14ac:dyDescent="0.35">
      <c r="A229" s="112" t="s">
        <v>79</v>
      </c>
      <c r="B229" s="129">
        <v>410</v>
      </c>
      <c r="C229" s="11" t="s">
        <v>13</v>
      </c>
      <c r="D229" s="131">
        <v>100</v>
      </c>
      <c r="E229" s="195" t="s">
        <v>48</v>
      </c>
      <c r="F229" s="12"/>
      <c r="G229" s="131"/>
      <c r="H229" s="157"/>
      <c r="I229" s="196">
        <v>0.65082600000000002</v>
      </c>
      <c r="J229" s="265"/>
      <c r="K229" s="492">
        <f t="shared" si="41"/>
        <v>0.65082600000000002</v>
      </c>
      <c r="L229" s="498">
        <f t="shared" si="34"/>
        <v>80</v>
      </c>
    </row>
    <row r="230" spans="1:12" s="224" customFormat="1" ht="15" customHeight="1" thickBot="1" x14ac:dyDescent="0.35">
      <c r="A230" s="112" t="s">
        <v>79</v>
      </c>
      <c r="B230" s="129">
        <v>411</v>
      </c>
      <c r="C230" s="11" t="s">
        <v>13</v>
      </c>
      <c r="D230" s="131">
        <v>100</v>
      </c>
      <c r="E230" s="195" t="s">
        <v>62</v>
      </c>
      <c r="F230" s="12" t="s">
        <v>15</v>
      </c>
      <c r="G230" s="131"/>
      <c r="H230" s="157"/>
      <c r="I230" s="196">
        <v>0.77354066666666665</v>
      </c>
      <c r="J230" s="265"/>
      <c r="K230" s="492">
        <f t="shared" si="41"/>
        <v>0.77354066666666665</v>
      </c>
      <c r="L230" s="498">
        <f t="shared" si="34"/>
        <v>80</v>
      </c>
    </row>
    <row r="231" spans="1:12" s="224" customFormat="1" ht="15" customHeight="1" thickBot="1" x14ac:dyDescent="0.35">
      <c r="A231" s="112" t="s">
        <v>79</v>
      </c>
      <c r="B231" s="129">
        <v>412</v>
      </c>
      <c r="C231" s="11" t="s">
        <v>13</v>
      </c>
      <c r="D231" s="131">
        <v>250</v>
      </c>
      <c r="E231" s="199" t="s">
        <v>259</v>
      </c>
      <c r="F231" s="12"/>
      <c r="G231" s="131"/>
      <c r="H231" s="157"/>
      <c r="I231" s="196">
        <v>0.38129199999999996</v>
      </c>
      <c r="J231" s="265"/>
      <c r="K231" s="492">
        <f t="shared" si="41"/>
        <v>0.38129199999999996</v>
      </c>
      <c r="L231" s="498">
        <f t="shared" si="34"/>
        <v>200</v>
      </c>
    </row>
    <row r="232" spans="1:12" s="224" customFormat="1" ht="15" customHeight="1" thickBot="1" x14ac:dyDescent="0.35">
      <c r="A232" s="112" t="s">
        <v>79</v>
      </c>
      <c r="B232" s="129">
        <v>413</v>
      </c>
      <c r="C232" s="11" t="s">
        <v>13</v>
      </c>
      <c r="D232" s="131">
        <v>160</v>
      </c>
      <c r="E232" s="195" t="s">
        <v>259</v>
      </c>
      <c r="F232" s="12"/>
      <c r="G232" s="131"/>
      <c r="H232" s="157"/>
      <c r="I232" s="196">
        <v>0.32869999999999999</v>
      </c>
      <c r="J232" s="265"/>
      <c r="K232" s="492">
        <f t="shared" si="41"/>
        <v>0.32869999999999999</v>
      </c>
      <c r="L232" s="498">
        <f t="shared" si="34"/>
        <v>128</v>
      </c>
    </row>
    <row r="233" spans="1:12" s="224" customFormat="1" ht="15" customHeight="1" thickBot="1" x14ac:dyDescent="0.35">
      <c r="A233" s="112" t="s">
        <v>79</v>
      </c>
      <c r="B233" s="129">
        <v>414</v>
      </c>
      <c r="C233" s="11" t="s">
        <v>13</v>
      </c>
      <c r="D233" s="131">
        <v>250</v>
      </c>
      <c r="E233" s="195" t="s">
        <v>434</v>
      </c>
      <c r="F233" s="12"/>
      <c r="G233" s="131"/>
      <c r="H233" s="157"/>
      <c r="I233" s="196">
        <v>0.50488319999999998</v>
      </c>
      <c r="J233" s="265"/>
      <c r="K233" s="492">
        <f t="shared" si="41"/>
        <v>0.50488319999999998</v>
      </c>
      <c r="L233" s="498">
        <f t="shared" si="34"/>
        <v>200</v>
      </c>
    </row>
    <row r="234" spans="1:12" s="224" customFormat="1" ht="15" customHeight="1" thickBot="1" x14ac:dyDescent="0.35">
      <c r="A234" s="112" t="s">
        <v>79</v>
      </c>
      <c r="B234" s="129">
        <v>415</v>
      </c>
      <c r="C234" s="11" t="s">
        <v>13</v>
      </c>
      <c r="D234" s="131">
        <v>160</v>
      </c>
      <c r="E234" s="195" t="s">
        <v>552</v>
      </c>
      <c r="F234" s="12"/>
      <c r="G234" s="131"/>
      <c r="H234" s="157"/>
      <c r="I234" s="196">
        <v>0.24104666666666663</v>
      </c>
      <c r="J234" s="265"/>
      <c r="K234" s="492">
        <f>I234+J234</f>
        <v>0.24104666666666663</v>
      </c>
      <c r="L234" s="498">
        <f t="shared" si="34"/>
        <v>128</v>
      </c>
    </row>
    <row r="235" spans="1:12" s="224" customFormat="1" ht="15" customHeight="1" thickBot="1" x14ac:dyDescent="0.35">
      <c r="A235" s="112" t="s">
        <v>79</v>
      </c>
      <c r="B235" s="129">
        <v>416</v>
      </c>
      <c r="C235" s="11" t="s">
        <v>13</v>
      </c>
      <c r="D235" s="131">
        <v>400</v>
      </c>
      <c r="E235" s="195" t="s">
        <v>219</v>
      </c>
      <c r="F235" s="12"/>
      <c r="G235" s="131"/>
      <c r="H235" s="157"/>
      <c r="I235" s="196">
        <v>0.27829933333333334</v>
      </c>
      <c r="J235" s="265"/>
      <c r="K235" s="492">
        <f t="shared" ref="K235" si="42">I235+J235</f>
        <v>0.27829933333333334</v>
      </c>
      <c r="L235" s="498">
        <f t="shared" si="34"/>
        <v>320</v>
      </c>
    </row>
    <row r="236" spans="1:12" s="224" customFormat="1" ht="15" customHeight="1" thickBot="1" x14ac:dyDescent="0.35">
      <c r="A236" s="112" t="s">
        <v>79</v>
      </c>
      <c r="B236" s="129">
        <v>417</v>
      </c>
      <c r="C236" s="11" t="s">
        <v>13</v>
      </c>
      <c r="D236" s="131">
        <v>160</v>
      </c>
      <c r="E236" s="157" t="s">
        <v>335</v>
      </c>
      <c r="F236" s="12" t="s">
        <v>15</v>
      </c>
      <c r="G236" s="131"/>
      <c r="H236" s="157"/>
      <c r="I236" s="590" t="s">
        <v>571</v>
      </c>
      <c r="J236" s="591"/>
      <c r="K236" s="492"/>
      <c r="L236" s="498"/>
    </row>
    <row r="237" spans="1:12" s="224" customFormat="1" ht="15" customHeight="1" thickBot="1" x14ac:dyDescent="0.35">
      <c r="A237" s="112" t="s">
        <v>79</v>
      </c>
      <c r="B237" s="129">
        <v>430</v>
      </c>
      <c r="C237" s="11" t="s">
        <v>13</v>
      </c>
      <c r="D237" s="131">
        <v>400</v>
      </c>
      <c r="E237" s="157" t="s">
        <v>247</v>
      </c>
      <c r="F237" s="12" t="s">
        <v>15</v>
      </c>
      <c r="G237" s="131">
        <v>400</v>
      </c>
      <c r="H237" s="157" t="s">
        <v>169</v>
      </c>
      <c r="I237" s="590" t="s">
        <v>571</v>
      </c>
      <c r="J237" s="591"/>
      <c r="K237" s="492"/>
      <c r="L237" s="498"/>
    </row>
    <row r="238" spans="1:12" s="224" customFormat="1" ht="15" customHeight="1" thickBot="1" x14ac:dyDescent="0.35">
      <c r="A238" s="112" t="s">
        <v>79</v>
      </c>
      <c r="B238" s="129">
        <v>433</v>
      </c>
      <c r="C238" s="11" t="s">
        <v>13</v>
      </c>
      <c r="D238" s="131">
        <v>100</v>
      </c>
      <c r="E238" s="157" t="s">
        <v>66</v>
      </c>
      <c r="F238" s="12"/>
      <c r="G238" s="131"/>
      <c r="H238" s="157"/>
      <c r="I238" s="590" t="s">
        <v>571</v>
      </c>
      <c r="J238" s="591"/>
      <c r="K238" s="492"/>
      <c r="L238" s="498"/>
    </row>
    <row r="239" spans="1:12" s="224" customFormat="1" ht="15" customHeight="1" thickBot="1" x14ac:dyDescent="0.35">
      <c r="A239" s="112" t="s">
        <v>79</v>
      </c>
      <c r="B239" s="129">
        <v>434</v>
      </c>
      <c r="C239" s="11" t="s">
        <v>13</v>
      </c>
      <c r="D239" s="131">
        <v>250</v>
      </c>
      <c r="E239" s="157" t="s">
        <v>269</v>
      </c>
      <c r="F239" s="12" t="s">
        <v>15</v>
      </c>
      <c r="G239" s="131">
        <v>400</v>
      </c>
      <c r="H239" s="157" t="s">
        <v>380</v>
      </c>
      <c r="I239" s="133">
        <v>0</v>
      </c>
      <c r="J239" s="265">
        <v>0</v>
      </c>
      <c r="K239" s="492">
        <f>I239+J239</f>
        <v>0</v>
      </c>
      <c r="L239" s="498">
        <f t="shared" si="34"/>
        <v>200</v>
      </c>
    </row>
    <row r="240" spans="1:12" s="224" customFormat="1" ht="15" customHeight="1" thickBot="1" x14ac:dyDescent="0.35">
      <c r="A240" s="112" t="s">
        <v>79</v>
      </c>
      <c r="B240" s="129">
        <v>440</v>
      </c>
      <c r="C240" s="11" t="s">
        <v>13</v>
      </c>
      <c r="D240" s="131">
        <v>630</v>
      </c>
      <c r="E240" s="157" t="s">
        <v>76</v>
      </c>
      <c r="F240" s="12" t="s">
        <v>15</v>
      </c>
      <c r="G240" s="131">
        <v>630</v>
      </c>
      <c r="H240" s="157" t="s">
        <v>201</v>
      </c>
      <c r="I240" s="133">
        <v>0</v>
      </c>
      <c r="J240" s="265">
        <v>0.05</v>
      </c>
      <c r="K240" s="492">
        <f>I240+J240</f>
        <v>0.05</v>
      </c>
      <c r="L240" s="498">
        <f t="shared" si="34"/>
        <v>478.8</v>
      </c>
    </row>
    <row r="241" spans="1:12" s="224" customFormat="1" ht="15" customHeight="1" thickBot="1" x14ac:dyDescent="0.35">
      <c r="A241" s="112" t="s">
        <v>79</v>
      </c>
      <c r="B241" s="129">
        <v>441</v>
      </c>
      <c r="C241" s="11" t="s">
        <v>13</v>
      </c>
      <c r="D241" s="131">
        <v>400</v>
      </c>
      <c r="E241" s="157" t="s">
        <v>553</v>
      </c>
      <c r="F241" s="12" t="s">
        <v>15</v>
      </c>
      <c r="G241" s="131">
        <v>400</v>
      </c>
      <c r="H241" s="157" t="s">
        <v>436</v>
      </c>
      <c r="I241" s="133">
        <v>0.06</v>
      </c>
      <c r="J241" s="265">
        <v>0.21</v>
      </c>
      <c r="K241" s="492">
        <f t="shared" ref="K241:K248" si="43">I241+J241</f>
        <v>0.27</v>
      </c>
      <c r="L241" s="498">
        <f t="shared" si="34"/>
        <v>233.60000000000002</v>
      </c>
    </row>
    <row r="242" spans="1:12" s="224" customFormat="1" ht="15" customHeight="1" thickBot="1" x14ac:dyDescent="0.35">
      <c r="A242" s="112" t="s">
        <v>79</v>
      </c>
      <c r="B242" s="129">
        <v>442</v>
      </c>
      <c r="C242" s="11" t="s">
        <v>13</v>
      </c>
      <c r="D242" s="131">
        <v>400</v>
      </c>
      <c r="E242" s="157" t="s">
        <v>58</v>
      </c>
      <c r="F242" s="12" t="s">
        <v>15</v>
      </c>
      <c r="G242" s="131">
        <v>400</v>
      </c>
      <c r="H242" s="157" t="s">
        <v>107</v>
      </c>
      <c r="I242" s="590" t="s">
        <v>571</v>
      </c>
      <c r="J242" s="591"/>
      <c r="K242" s="492"/>
      <c r="L242" s="498"/>
    </row>
    <row r="243" spans="1:12" s="224" customFormat="1" ht="15" customHeight="1" thickBot="1" x14ac:dyDescent="0.35">
      <c r="A243" s="112" t="s">
        <v>79</v>
      </c>
      <c r="B243" s="129">
        <v>443</v>
      </c>
      <c r="C243" s="11" t="s">
        <v>13</v>
      </c>
      <c r="D243" s="131">
        <v>400</v>
      </c>
      <c r="E243" s="157" t="s">
        <v>142</v>
      </c>
      <c r="F243" s="12" t="s">
        <v>15</v>
      </c>
      <c r="G243" s="131">
        <v>400</v>
      </c>
      <c r="H243" s="157" t="s">
        <v>201</v>
      </c>
      <c r="I243" s="590" t="s">
        <v>571</v>
      </c>
      <c r="J243" s="591"/>
      <c r="K243" s="492"/>
      <c r="L243" s="498"/>
    </row>
    <row r="244" spans="1:12" s="224" customFormat="1" ht="15" customHeight="1" thickBot="1" x14ac:dyDescent="0.35">
      <c r="A244" s="112" t="s">
        <v>79</v>
      </c>
      <c r="B244" s="129">
        <v>445</v>
      </c>
      <c r="C244" s="11" t="s">
        <v>13</v>
      </c>
      <c r="D244" s="131">
        <v>1000</v>
      </c>
      <c r="E244" s="157" t="s">
        <v>299</v>
      </c>
      <c r="F244" s="12" t="s">
        <v>15</v>
      </c>
      <c r="G244" s="131">
        <v>1000</v>
      </c>
      <c r="H244" s="157"/>
      <c r="I244" s="590" t="s">
        <v>571</v>
      </c>
      <c r="J244" s="591"/>
      <c r="K244" s="492"/>
      <c r="L244" s="498"/>
    </row>
    <row r="245" spans="1:12" s="224" customFormat="1" ht="15" customHeight="1" thickBot="1" x14ac:dyDescent="0.35">
      <c r="A245" s="112" t="s">
        <v>79</v>
      </c>
      <c r="B245" s="129">
        <v>446</v>
      </c>
      <c r="C245" s="11" t="s">
        <v>13</v>
      </c>
      <c r="D245" s="131">
        <v>1000</v>
      </c>
      <c r="E245" s="157"/>
      <c r="F245" s="12" t="s">
        <v>15</v>
      </c>
      <c r="G245" s="131">
        <v>1000</v>
      </c>
      <c r="H245" s="157"/>
      <c r="I245" s="590" t="s">
        <v>571</v>
      </c>
      <c r="J245" s="591"/>
      <c r="K245" s="492"/>
      <c r="L245" s="498"/>
    </row>
    <row r="246" spans="1:12" s="224" customFormat="1" ht="15" customHeight="1" thickBot="1" x14ac:dyDescent="0.35">
      <c r="A246" s="112" t="s">
        <v>79</v>
      </c>
      <c r="B246" s="129">
        <v>447</v>
      </c>
      <c r="C246" s="11" t="s">
        <v>13</v>
      </c>
      <c r="D246" s="131">
        <v>250</v>
      </c>
      <c r="E246" s="195" t="s">
        <v>99</v>
      </c>
      <c r="F246" s="12" t="s">
        <v>15</v>
      </c>
      <c r="G246" s="131">
        <v>250</v>
      </c>
      <c r="H246" s="225" t="s">
        <v>198</v>
      </c>
      <c r="I246" s="133">
        <v>0.39882266666666666</v>
      </c>
      <c r="J246" s="265">
        <v>1.4901066666666667E-2</v>
      </c>
      <c r="K246" s="492">
        <f t="shared" si="43"/>
        <v>0.41372373333333334</v>
      </c>
      <c r="L246" s="498">
        <f t="shared" si="34"/>
        <v>117.25525333333333</v>
      </c>
    </row>
    <row r="247" spans="1:12" s="224" customFormat="1" ht="15" customHeight="1" thickBot="1" x14ac:dyDescent="0.35">
      <c r="A247" s="112" t="s">
        <v>79</v>
      </c>
      <c r="B247" s="129">
        <v>448</v>
      </c>
      <c r="C247" s="11" t="s">
        <v>13</v>
      </c>
      <c r="D247" s="131">
        <v>400</v>
      </c>
      <c r="E247" s="195" t="s">
        <v>64</v>
      </c>
      <c r="F247" s="12" t="s">
        <v>15</v>
      </c>
      <c r="G247" s="131">
        <v>400</v>
      </c>
      <c r="H247" s="225" t="s">
        <v>500</v>
      </c>
      <c r="I247" s="133">
        <v>0.20817666666666668</v>
      </c>
      <c r="J247" s="265">
        <v>7.1218333333333342E-2</v>
      </c>
      <c r="K247" s="492">
        <f t="shared" si="43"/>
        <v>0.279395</v>
      </c>
      <c r="L247" s="498">
        <f t="shared" si="34"/>
        <v>230.59360000000004</v>
      </c>
    </row>
    <row r="248" spans="1:12" s="224" customFormat="1" ht="15" customHeight="1" thickBot="1" x14ac:dyDescent="0.35">
      <c r="A248" s="112" t="s">
        <v>79</v>
      </c>
      <c r="B248" s="129">
        <v>484</v>
      </c>
      <c r="C248" s="11" t="s">
        <v>13</v>
      </c>
      <c r="D248" s="131">
        <v>1000</v>
      </c>
      <c r="E248" s="195" t="s">
        <v>58</v>
      </c>
      <c r="F248" s="12" t="s">
        <v>15</v>
      </c>
      <c r="G248" s="131">
        <v>1000</v>
      </c>
      <c r="H248" s="225" t="s">
        <v>56</v>
      </c>
      <c r="I248" s="226">
        <v>0.15383160000000001</v>
      </c>
      <c r="J248" s="477">
        <v>0</v>
      </c>
      <c r="K248" s="492">
        <f t="shared" si="43"/>
        <v>0.15383160000000001</v>
      </c>
      <c r="L248" s="498">
        <f t="shared" si="34"/>
        <v>676.93472000000008</v>
      </c>
    </row>
    <row r="249" spans="1:12" s="224" customFormat="1" ht="15" customHeight="1" thickBot="1" x14ac:dyDescent="0.35">
      <c r="A249" s="112" t="s">
        <v>79</v>
      </c>
      <c r="B249" s="129">
        <v>449</v>
      </c>
      <c r="C249" s="11" t="s">
        <v>13</v>
      </c>
      <c r="D249" s="131">
        <v>320</v>
      </c>
      <c r="E249" s="157" t="s">
        <v>217</v>
      </c>
      <c r="F249" s="12" t="s">
        <v>15</v>
      </c>
      <c r="G249" s="131">
        <v>400</v>
      </c>
      <c r="H249" s="157" t="s">
        <v>381</v>
      </c>
      <c r="I249" s="590" t="s">
        <v>571</v>
      </c>
      <c r="J249" s="591"/>
      <c r="K249" s="492"/>
      <c r="L249" s="498"/>
    </row>
    <row r="250" spans="1:12" s="224" customFormat="1" ht="15" customHeight="1" thickBot="1" x14ac:dyDescent="0.35">
      <c r="A250" s="112" t="s">
        <v>79</v>
      </c>
      <c r="B250" s="129">
        <v>485</v>
      </c>
      <c r="C250" s="11" t="s">
        <v>13</v>
      </c>
      <c r="D250" s="131">
        <v>320</v>
      </c>
      <c r="E250" s="157" t="s">
        <v>554</v>
      </c>
      <c r="F250" s="12" t="s">
        <v>15</v>
      </c>
      <c r="G250" s="131">
        <v>250</v>
      </c>
      <c r="H250" s="157" t="s">
        <v>539</v>
      </c>
      <c r="I250" s="133">
        <v>0.24</v>
      </c>
      <c r="J250" s="265">
        <v>0.35</v>
      </c>
      <c r="K250" s="492">
        <f t="shared" ref="K250" si="44">I250+J250</f>
        <v>0.59</v>
      </c>
      <c r="L250" s="498">
        <f t="shared" si="34"/>
        <v>138</v>
      </c>
    </row>
    <row r="251" spans="1:12" s="224" customFormat="1" ht="15" customHeight="1" thickBot="1" x14ac:dyDescent="0.35">
      <c r="A251" s="112" t="s">
        <v>79</v>
      </c>
      <c r="B251" s="129">
        <v>486</v>
      </c>
      <c r="C251" s="11" t="s">
        <v>13</v>
      </c>
      <c r="D251" s="131">
        <v>400</v>
      </c>
      <c r="E251" s="157" t="s">
        <v>17</v>
      </c>
      <c r="F251" s="12" t="s">
        <v>15</v>
      </c>
      <c r="G251" s="131">
        <v>400</v>
      </c>
      <c r="H251" s="157" t="s">
        <v>555</v>
      </c>
      <c r="I251" s="133">
        <v>0.21</v>
      </c>
      <c r="J251" s="265">
        <v>3.7037037037037035E-2</v>
      </c>
      <c r="K251" s="492">
        <f>I251+J251</f>
        <v>0.24703703703703703</v>
      </c>
      <c r="L251" s="498">
        <f t="shared" si="34"/>
        <v>240.94814814814819</v>
      </c>
    </row>
    <row r="252" spans="1:12" s="224" customFormat="1" ht="15" customHeight="1" thickBot="1" x14ac:dyDescent="0.35">
      <c r="A252" s="112" t="s">
        <v>79</v>
      </c>
      <c r="B252" s="129">
        <v>487</v>
      </c>
      <c r="C252" s="11" t="s">
        <v>13</v>
      </c>
      <c r="D252" s="131">
        <v>400</v>
      </c>
      <c r="E252" s="157" t="s">
        <v>202</v>
      </c>
      <c r="F252" s="12" t="s">
        <v>15</v>
      </c>
      <c r="G252" s="131">
        <v>400</v>
      </c>
      <c r="H252" s="157" t="s">
        <v>154</v>
      </c>
      <c r="I252" s="133">
        <v>0.05</v>
      </c>
      <c r="J252" s="265">
        <v>0.1</v>
      </c>
      <c r="K252" s="492">
        <f t="shared" ref="K252:K256" si="45">I252+J252</f>
        <v>0.15000000000000002</v>
      </c>
      <c r="L252" s="498">
        <f t="shared" si="34"/>
        <v>272</v>
      </c>
    </row>
    <row r="253" spans="1:12" s="224" customFormat="1" ht="15" customHeight="1" thickBot="1" x14ac:dyDescent="0.35">
      <c r="A253" s="112" t="s">
        <v>79</v>
      </c>
      <c r="B253" s="129">
        <v>488</v>
      </c>
      <c r="C253" s="11" t="s">
        <v>13</v>
      </c>
      <c r="D253" s="131">
        <v>250</v>
      </c>
      <c r="E253" s="157" t="s">
        <v>433</v>
      </c>
      <c r="F253" s="12" t="s">
        <v>15</v>
      </c>
      <c r="G253" s="131">
        <v>250</v>
      </c>
      <c r="H253" s="157" t="s">
        <v>91</v>
      </c>
      <c r="I253" s="133">
        <v>0.27</v>
      </c>
      <c r="J253" s="265">
        <v>0</v>
      </c>
      <c r="K253" s="492">
        <f t="shared" si="45"/>
        <v>0.27</v>
      </c>
      <c r="L253" s="498">
        <f t="shared" si="34"/>
        <v>146</v>
      </c>
    </row>
    <row r="254" spans="1:12" s="224" customFormat="1" ht="15" customHeight="1" thickBot="1" x14ac:dyDescent="0.35">
      <c r="A254" s="112" t="s">
        <v>79</v>
      </c>
      <c r="B254" s="129">
        <v>489</v>
      </c>
      <c r="C254" s="11" t="s">
        <v>13</v>
      </c>
      <c r="D254" s="235">
        <v>160</v>
      </c>
      <c r="E254" s="236" t="s">
        <v>67</v>
      </c>
      <c r="F254" s="12" t="s">
        <v>15</v>
      </c>
      <c r="G254" s="131">
        <v>160</v>
      </c>
      <c r="H254" s="157" t="s">
        <v>186</v>
      </c>
      <c r="I254" s="133">
        <v>0.05</v>
      </c>
      <c r="J254" s="265">
        <v>0.03</v>
      </c>
      <c r="K254" s="492">
        <f t="shared" si="45"/>
        <v>0.08</v>
      </c>
      <c r="L254" s="498">
        <f t="shared" si="34"/>
        <v>117.75999999999999</v>
      </c>
    </row>
    <row r="255" spans="1:12" s="224" customFormat="1" ht="15" customHeight="1" thickBot="1" x14ac:dyDescent="0.35">
      <c r="A255" s="112" t="s">
        <v>79</v>
      </c>
      <c r="B255" s="129">
        <v>31001</v>
      </c>
      <c r="C255" s="11" t="s">
        <v>13</v>
      </c>
      <c r="D255" s="240">
        <v>63</v>
      </c>
      <c r="E255" s="241"/>
      <c r="F255" s="12"/>
      <c r="G255" s="131"/>
      <c r="H255" s="157"/>
      <c r="I255" s="590" t="s">
        <v>556</v>
      </c>
      <c r="J255" s="591"/>
      <c r="K255" s="492"/>
      <c r="L255" s="498"/>
    </row>
    <row r="256" spans="1:12" s="224" customFormat="1" ht="15" customHeight="1" thickBot="1" x14ac:dyDescent="0.35">
      <c r="A256" s="238" t="s">
        <v>79</v>
      </c>
      <c r="B256" s="245">
        <v>31002</v>
      </c>
      <c r="C256" s="26" t="s">
        <v>13</v>
      </c>
      <c r="D256" s="246">
        <v>400</v>
      </c>
      <c r="E256" s="247" t="s">
        <v>108</v>
      </c>
      <c r="F256" s="31"/>
      <c r="G256" s="240"/>
      <c r="H256" s="241"/>
      <c r="I256" s="226">
        <v>0.22</v>
      </c>
      <c r="J256" s="477"/>
      <c r="K256" s="492">
        <f t="shared" si="45"/>
        <v>0.22</v>
      </c>
      <c r="L256" s="498">
        <f t="shared" si="34"/>
        <v>320</v>
      </c>
    </row>
    <row r="257" spans="1:12" s="224" customFormat="1" ht="15" customHeight="1" x14ac:dyDescent="0.3">
      <c r="A257" s="248"/>
      <c r="B257" s="249"/>
      <c r="C257" s="248"/>
      <c r="D257" s="250"/>
      <c r="E257" s="251"/>
      <c r="F257" s="252"/>
      <c r="G257" s="250"/>
      <c r="H257" s="251"/>
      <c r="I257" s="253"/>
      <c r="J257" s="253"/>
      <c r="K257" s="493"/>
      <c r="L257" s="498"/>
    </row>
    <row r="258" spans="1:12" s="257" customFormat="1" ht="20.100000000000001" customHeight="1" thickBot="1" x14ac:dyDescent="0.35">
      <c r="A258" s="255" t="s">
        <v>222</v>
      </c>
      <c r="B258" s="256"/>
      <c r="E258" s="256"/>
      <c r="F258" s="258"/>
      <c r="H258" s="256"/>
      <c r="I258" s="256"/>
      <c r="J258" s="259"/>
      <c r="K258" s="494"/>
      <c r="L258" s="498"/>
    </row>
    <row r="259" spans="1:12" s="224" customFormat="1" ht="15" customHeight="1" thickBot="1" x14ac:dyDescent="0.35">
      <c r="A259" s="260" t="s">
        <v>79</v>
      </c>
      <c r="B259" s="261" t="s">
        <v>223</v>
      </c>
      <c r="C259" s="260" t="s">
        <v>13</v>
      </c>
      <c r="D259" s="262">
        <v>630</v>
      </c>
      <c r="E259" s="195" t="s">
        <v>495</v>
      </c>
      <c r="F259" s="263" t="s">
        <v>15</v>
      </c>
      <c r="G259" s="264">
        <v>630</v>
      </c>
      <c r="H259" s="157" t="s">
        <v>26</v>
      </c>
      <c r="I259" s="265">
        <v>0.18628747795414463</v>
      </c>
      <c r="J259" s="477">
        <v>6.3198118753674315E-2</v>
      </c>
      <c r="K259" s="493">
        <f t="shared" ref="K259:K262" si="46">I259+J259</f>
        <v>0.24948559670781895</v>
      </c>
      <c r="L259" s="498">
        <f t="shared" si="34"/>
        <v>378.2592592592593</v>
      </c>
    </row>
    <row r="260" spans="1:12" s="224" customFormat="1" ht="15" customHeight="1" thickBot="1" x14ac:dyDescent="0.35">
      <c r="A260" s="260" t="s">
        <v>79</v>
      </c>
      <c r="B260" s="261" t="s">
        <v>224</v>
      </c>
      <c r="C260" s="260" t="s">
        <v>13</v>
      </c>
      <c r="D260" s="262">
        <v>630</v>
      </c>
      <c r="E260" s="195" t="s">
        <v>359</v>
      </c>
      <c r="F260" s="263" t="s">
        <v>15</v>
      </c>
      <c r="G260" s="264">
        <v>630</v>
      </c>
      <c r="H260" s="157" t="s">
        <v>200</v>
      </c>
      <c r="I260" s="265">
        <v>2.9761904761904764E-2</v>
      </c>
      <c r="J260" s="477">
        <v>0.16313932980599646</v>
      </c>
      <c r="K260" s="493">
        <f t="shared" si="46"/>
        <v>0.19290123456790123</v>
      </c>
      <c r="L260" s="498">
        <f t="shared" si="34"/>
        <v>406.77777777777783</v>
      </c>
    </row>
    <row r="261" spans="1:12" s="224" customFormat="1" ht="15" customHeight="1" thickBot="1" x14ac:dyDescent="0.35">
      <c r="A261" s="260" t="s">
        <v>79</v>
      </c>
      <c r="B261" s="261" t="s">
        <v>226</v>
      </c>
      <c r="C261" s="260" t="s">
        <v>13</v>
      </c>
      <c r="D261" s="262">
        <v>630</v>
      </c>
      <c r="E261" s="195" t="s">
        <v>496</v>
      </c>
      <c r="F261" s="263" t="s">
        <v>15</v>
      </c>
      <c r="G261" s="264">
        <v>630</v>
      </c>
      <c r="H261" s="157" t="s">
        <v>498</v>
      </c>
      <c r="I261" s="265">
        <v>0.19988242210464433</v>
      </c>
      <c r="J261" s="481">
        <v>0.102880658436214</v>
      </c>
      <c r="K261" s="493">
        <f t="shared" si="46"/>
        <v>0.30276308054085832</v>
      </c>
      <c r="L261" s="498">
        <f t="shared" si="34"/>
        <v>351.40740740740739</v>
      </c>
    </row>
    <row r="262" spans="1:12" s="224" customFormat="1" ht="15" customHeight="1" thickBot="1" x14ac:dyDescent="0.35">
      <c r="A262" s="260" t="s">
        <v>88</v>
      </c>
      <c r="B262" s="261" t="s">
        <v>227</v>
      </c>
      <c r="C262" s="260" t="s">
        <v>13</v>
      </c>
      <c r="D262" s="262">
        <v>1000</v>
      </c>
      <c r="E262" s="195" t="s">
        <v>356</v>
      </c>
      <c r="F262" s="263" t="s">
        <v>15</v>
      </c>
      <c r="G262" s="264">
        <v>1000</v>
      </c>
      <c r="H262" s="157" t="s">
        <v>499</v>
      </c>
      <c r="I262" s="265">
        <v>1.365740740740741E-2</v>
      </c>
      <c r="J262" s="477">
        <v>0.27893518518518517</v>
      </c>
      <c r="K262" s="493">
        <f t="shared" si="46"/>
        <v>0.29259259259259257</v>
      </c>
      <c r="L262" s="498">
        <f t="shared" si="34"/>
        <v>565.92592592592598</v>
      </c>
    </row>
    <row r="263" spans="1:12" s="224" customFormat="1" ht="15" customHeight="1" thickBot="1" x14ac:dyDescent="0.35">
      <c r="A263" s="260" t="s">
        <v>79</v>
      </c>
      <c r="B263" s="261" t="s">
        <v>229</v>
      </c>
      <c r="C263" s="260" t="s">
        <v>13</v>
      </c>
      <c r="D263" s="262">
        <v>1000</v>
      </c>
      <c r="E263" s="195" t="s">
        <v>216</v>
      </c>
      <c r="F263" s="263" t="s">
        <v>15</v>
      </c>
      <c r="G263" s="264">
        <v>1000</v>
      </c>
      <c r="H263" s="157" t="s">
        <v>356</v>
      </c>
      <c r="I263" s="265">
        <v>0.15092592592592594</v>
      </c>
      <c r="J263" s="481">
        <v>4.4212962962962961E-2</v>
      </c>
      <c r="K263" s="493">
        <f t="shared" ref="K263:K324" si="47">I263+J263</f>
        <v>0.19513888888888889</v>
      </c>
      <c r="L263" s="498">
        <f t="shared" si="34"/>
        <v>643.88888888888891</v>
      </c>
    </row>
    <row r="264" spans="1:12" s="224" customFormat="1" ht="15" customHeight="1" thickBot="1" x14ac:dyDescent="0.35">
      <c r="A264" s="260" t="s">
        <v>79</v>
      </c>
      <c r="B264" s="261" t="s">
        <v>230</v>
      </c>
      <c r="C264" s="260" t="s">
        <v>13</v>
      </c>
      <c r="D264" s="262">
        <v>1000</v>
      </c>
      <c r="E264" s="195" t="s">
        <v>497</v>
      </c>
      <c r="F264" s="263" t="s">
        <v>15</v>
      </c>
      <c r="G264" s="264">
        <v>1000</v>
      </c>
      <c r="H264" s="157" t="s">
        <v>116</v>
      </c>
      <c r="I264" s="265">
        <v>7.8240740740740736E-2</v>
      </c>
      <c r="J264" s="477">
        <v>1.8518518518518521E-2</v>
      </c>
      <c r="K264" s="493">
        <f t="shared" si="47"/>
        <v>9.6759259259259253E-2</v>
      </c>
      <c r="L264" s="498">
        <f t="shared" ref="L264:L324" si="48">(D264 - (K264*G264))*0.8</f>
        <v>722.59259259259261</v>
      </c>
    </row>
    <row r="265" spans="1:12" s="224" customFormat="1" ht="15" customHeight="1" thickBot="1" x14ac:dyDescent="0.35">
      <c r="A265" s="266" t="s">
        <v>79</v>
      </c>
      <c r="B265" s="267" t="s">
        <v>231</v>
      </c>
      <c r="C265" s="266" t="s">
        <v>13</v>
      </c>
      <c r="D265" s="268">
        <v>1600</v>
      </c>
      <c r="E265" s="195" t="s">
        <v>106</v>
      </c>
      <c r="F265" s="269" t="s">
        <v>15</v>
      </c>
      <c r="G265" s="270">
        <v>1600</v>
      </c>
      <c r="H265" s="241" t="s">
        <v>65</v>
      </c>
      <c r="I265" s="271">
        <v>0</v>
      </c>
      <c r="J265" s="482">
        <v>0</v>
      </c>
      <c r="K265" s="493">
        <f t="shared" si="47"/>
        <v>0</v>
      </c>
      <c r="L265" s="498">
        <f t="shared" si="48"/>
        <v>1280</v>
      </c>
    </row>
    <row r="266" spans="1:12" s="224" customFormat="1" ht="15" customHeight="1" x14ac:dyDescent="0.3">
      <c r="A266" s="248"/>
      <c r="B266" s="249"/>
      <c r="C266" s="248"/>
      <c r="D266" s="250"/>
      <c r="E266" s="272"/>
      <c r="F266" s="252"/>
      <c r="G266" s="250"/>
      <c r="H266" s="272"/>
      <c r="I266" s="253"/>
      <c r="J266" s="253"/>
      <c r="K266" s="493"/>
      <c r="L266" s="498"/>
    </row>
    <row r="267" spans="1:12" s="257" customFormat="1" ht="20.100000000000001" customHeight="1" thickBot="1" x14ac:dyDescent="0.35">
      <c r="A267" s="255" t="s">
        <v>232</v>
      </c>
      <c r="B267" s="273"/>
      <c r="E267" s="256"/>
      <c r="F267" s="258"/>
      <c r="H267" s="256"/>
      <c r="I267" s="256"/>
      <c r="J267" s="256"/>
      <c r="K267" s="494"/>
      <c r="L267" s="498"/>
    </row>
    <row r="268" spans="1:12" s="224" customFormat="1" ht="15" customHeight="1" thickBot="1" x14ac:dyDescent="0.35">
      <c r="A268" s="131" t="s">
        <v>88</v>
      </c>
      <c r="B268" s="274">
        <v>23</v>
      </c>
      <c r="C268" s="112" t="s">
        <v>13</v>
      </c>
      <c r="D268" s="131">
        <v>1250</v>
      </c>
      <c r="E268" s="195" t="s">
        <v>221</v>
      </c>
      <c r="F268" s="119" t="s">
        <v>15</v>
      </c>
      <c r="G268" s="131">
        <v>1250</v>
      </c>
      <c r="H268" s="157" t="s">
        <v>18</v>
      </c>
      <c r="I268" s="133">
        <v>7.3628799999999994E-2</v>
      </c>
      <c r="J268" s="265">
        <v>8.0465759999999997E-2</v>
      </c>
      <c r="K268" s="493">
        <f t="shared" ref="K268" si="49">I268+J268</f>
        <v>0.15409455999999999</v>
      </c>
      <c r="L268" s="498">
        <f t="shared" si="48"/>
        <v>845.90544000000011</v>
      </c>
    </row>
    <row r="269" spans="1:12" s="224" customFormat="1" ht="15" customHeight="1" thickBot="1" x14ac:dyDescent="0.35">
      <c r="A269" s="131" t="s">
        <v>88</v>
      </c>
      <c r="B269" s="274">
        <v>24</v>
      </c>
      <c r="C269" s="112" t="s">
        <v>13</v>
      </c>
      <c r="D269" s="131">
        <v>1250</v>
      </c>
      <c r="E269" s="229" t="s">
        <v>26</v>
      </c>
      <c r="F269" s="119" t="s">
        <v>15</v>
      </c>
      <c r="G269" s="131">
        <v>1250</v>
      </c>
      <c r="H269" s="244" t="s">
        <v>107</v>
      </c>
      <c r="I269" s="133">
        <v>9.9574186666666675E-2</v>
      </c>
      <c r="J269" s="265">
        <v>7.3628799999999996E-3</v>
      </c>
      <c r="K269" s="493">
        <f t="shared" si="47"/>
        <v>0.10693706666666668</v>
      </c>
      <c r="L269" s="498">
        <f t="shared" si="48"/>
        <v>893.06293333333349</v>
      </c>
    </row>
    <row r="270" spans="1:12" s="224" customFormat="1" ht="15" customHeight="1" thickBot="1" x14ac:dyDescent="0.35">
      <c r="A270" s="131" t="s">
        <v>79</v>
      </c>
      <c r="B270" s="274">
        <v>46</v>
      </c>
      <c r="C270" s="112" t="s">
        <v>13</v>
      </c>
      <c r="D270" s="131">
        <v>1250</v>
      </c>
      <c r="E270" s="195" t="s">
        <v>125</v>
      </c>
      <c r="F270" s="119" t="s">
        <v>15</v>
      </c>
      <c r="G270" s="131">
        <v>1250</v>
      </c>
      <c r="H270" s="157" t="s">
        <v>46</v>
      </c>
      <c r="I270" s="133">
        <v>0.10045072000000001</v>
      </c>
      <c r="J270" s="265">
        <v>9.2561919999999992E-2</v>
      </c>
      <c r="K270" s="493">
        <f t="shared" si="47"/>
        <v>0.19301264000000001</v>
      </c>
      <c r="L270" s="498">
        <f t="shared" si="48"/>
        <v>806.98736000000008</v>
      </c>
    </row>
    <row r="271" spans="1:12" s="224" customFormat="1" ht="15" customHeight="1" thickBot="1" x14ac:dyDescent="0.35">
      <c r="A271" s="131" t="s">
        <v>79</v>
      </c>
      <c r="B271" s="274">
        <v>47</v>
      </c>
      <c r="C271" s="112" t="s">
        <v>13</v>
      </c>
      <c r="D271" s="131">
        <v>1000</v>
      </c>
      <c r="E271" s="195" t="s">
        <v>49</v>
      </c>
      <c r="F271" s="119" t="s">
        <v>15</v>
      </c>
      <c r="G271" s="131">
        <v>1000</v>
      </c>
      <c r="H271" s="157" t="s">
        <v>202</v>
      </c>
      <c r="I271" s="133">
        <v>7.2752266666666676E-2</v>
      </c>
      <c r="J271" s="265">
        <v>1.6873266666666668E-2</v>
      </c>
      <c r="K271" s="493">
        <f t="shared" si="47"/>
        <v>8.962553333333334E-2</v>
      </c>
      <c r="L271" s="498">
        <f t="shared" si="48"/>
        <v>728.29957333333334</v>
      </c>
    </row>
    <row r="272" spans="1:12" s="224" customFormat="1" ht="15" customHeight="1" thickBot="1" x14ac:dyDescent="0.35">
      <c r="A272" s="131" t="s">
        <v>79</v>
      </c>
      <c r="B272" s="274">
        <v>48</v>
      </c>
      <c r="C272" s="112" t="s">
        <v>13</v>
      </c>
      <c r="D272" s="131">
        <v>1250</v>
      </c>
      <c r="E272" s="195" t="s">
        <v>146</v>
      </c>
      <c r="F272" s="119" t="s">
        <v>15</v>
      </c>
      <c r="G272" s="131">
        <v>1250</v>
      </c>
      <c r="H272" s="157" t="s">
        <v>49</v>
      </c>
      <c r="I272" s="133">
        <v>9.6418666666666666E-2</v>
      </c>
      <c r="J272" s="265">
        <v>6.6791840000000005E-2</v>
      </c>
      <c r="K272" s="493">
        <f t="shared" si="47"/>
        <v>0.16321050666666667</v>
      </c>
      <c r="L272" s="498">
        <f t="shared" si="48"/>
        <v>836.78949333333333</v>
      </c>
    </row>
    <row r="273" spans="1:12" s="224" customFormat="1" ht="15" customHeight="1" thickBot="1" x14ac:dyDescent="0.35">
      <c r="A273" s="131" t="s">
        <v>79</v>
      </c>
      <c r="B273" s="274">
        <v>88</v>
      </c>
      <c r="C273" s="112" t="s">
        <v>13</v>
      </c>
      <c r="D273" s="131">
        <v>1000</v>
      </c>
      <c r="E273" s="195" t="s">
        <v>117</v>
      </c>
      <c r="F273" s="119" t="s">
        <v>15</v>
      </c>
      <c r="G273" s="131">
        <v>1000</v>
      </c>
      <c r="H273" s="157" t="s">
        <v>116</v>
      </c>
      <c r="I273" s="133">
        <v>0</v>
      </c>
      <c r="J273" s="265">
        <v>0.11438759999999999</v>
      </c>
      <c r="K273" s="493">
        <f t="shared" si="47"/>
        <v>0.11438759999999999</v>
      </c>
      <c r="L273" s="498">
        <f t="shared" si="48"/>
        <v>708.48991999999998</v>
      </c>
    </row>
    <row r="274" spans="1:12" s="224" customFormat="1" ht="15" customHeight="1" thickBot="1" x14ac:dyDescent="0.35">
      <c r="A274" s="131" t="s">
        <v>79</v>
      </c>
      <c r="B274" s="274">
        <v>89</v>
      </c>
      <c r="C274" s="112" t="s">
        <v>13</v>
      </c>
      <c r="D274" s="131">
        <v>1000</v>
      </c>
      <c r="E274" s="195" t="s">
        <v>117</v>
      </c>
      <c r="F274" s="119" t="s">
        <v>15</v>
      </c>
      <c r="G274" s="131">
        <v>1000</v>
      </c>
      <c r="H274" s="157" t="s">
        <v>105</v>
      </c>
      <c r="I274" s="133">
        <v>0.11000493333333335</v>
      </c>
      <c r="J274" s="265">
        <v>0.11811286666666666</v>
      </c>
      <c r="K274" s="493">
        <f t="shared" si="47"/>
        <v>0.22811780000000001</v>
      </c>
      <c r="L274" s="498">
        <f t="shared" si="48"/>
        <v>617.50576000000001</v>
      </c>
    </row>
    <row r="275" spans="1:12" s="224" customFormat="1" ht="15" customHeight="1" thickBot="1" x14ac:dyDescent="0.35">
      <c r="A275" s="131" t="s">
        <v>88</v>
      </c>
      <c r="B275" s="274" t="s">
        <v>235</v>
      </c>
      <c r="C275" s="112" t="s">
        <v>13</v>
      </c>
      <c r="D275" s="131">
        <v>1000</v>
      </c>
      <c r="E275" s="195" t="s">
        <v>46</v>
      </c>
      <c r="F275" s="119" t="s">
        <v>15</v>
      </c>
      <c r="G275" s="131">
        <v>1000</v>
      </c>
      <c r="H275" s="157" t="s">
        <v>369</v>
      </c>
      <c r="I275" s="133">
        <v>6.0656106666666668E-2</v>
      </c>
      <c r="J275" s="265">
        <v>7.2313999999999989E-2</v>
      </c>
      <c r="K275" s="493">
        <f t="shared" si="47"/>
        <v>0.13297010666666664</v>
      </c>
      <c r="L275" s="498">
        <f t="shared" si="48"/>
        <v>693.62391466666668</v>
      </c>
    </row>
    <row r="276" spans="1:12" s="224" customFormat="1" ht="15" customHeight="1" thickBot="1" x14ac:dyDescent="0.35">
      <c r="A276" s="131" t="s">
        <v>79</v>
      </c>
      <c r="B276" s="274">
        <v>501</v>
      </c>
      <c r="C276" s="112" t="s">
        <v>13</v>
      </c>
      <c r="D276" s="131">
        <v>1000</v>
      </c>
      <c r="E276" s="195" t="s">
        <v>46</v>
      </c>
      <c r="F276" s="119" t="s">
        <v>15</v>
      </c>
      <c r="G276" s="131">
        <v>1000</v>
      </c>
      <c r="H276" s="157" t="s">
        <v>46</v>
      </c>
      <c r="I276" s="133">
        <v>0.13104173333333333</v>
      </c>
      <c r="J276" s="265">
        <v>3.7724891041162229E-4</v>
      </c>
      <c r="K276" s="493">
        <f t="shared" si="47"/>
        <v>0.13141898224374496</v>
      </c>
      <c r="L276" s="498">
        <f t="shared" si="48"/>
        <v>694.86481420500411</v>
      </c>
    </row>
    <row r="277" spans="1:12" s="224" customFormat="1" ht="15" customHeight="1" thickBot="1" x14ac:dyDescent="0.35">
      <c r="A277" s="131" t="s">
        <v>79</v>
      </c>
      <c r="B277" s="274">
        <v>503</v>
      </c>
      <c r="C277" s="112" t="s">
        <v>13</v>
      </c>
      <c r="D277" s="131">
        <v>1000</v>
      </c>
      <c r="E277" s="195" t="s">
        <v>37</v>
      </c>
      <c r="F277" s="119" t="s">
        <v>15</v>
      </c>
      <c r="G277" s="131">
        <v>1000</v>
      </c>
      <c r="H277" s="157" t="s">
        <v>434</v>
      </c>
      <c r="I277" s="133">
        <v>9.8829133333333333E-2</v>
      </c>
      <c r="J277" s="265">
        <v>3.7724891041162229E-4</v>
      </c>
      <c r="K277" s="493">
        <f t="shared" si="47"/>
        <v>9.9206382243744951E-2</v>
      </c>
      <c r="L277" s="498">
        <f t="shared" si="48"/>
        <v>720.634894205004</v>
      </c>
    </row>
    <row r="278" spans="1:12" s="224" customFormat="1" ht="15" customHeight="1" thickBot="1" x14ac:dyDescent="0.35">
      <c r="A278" s="131" t="s">
        <v>79</v>
      </c>
      <c r="B278" s="274">
        <v>504</v>
      </c>
      <c r="C278" s="112" t="s">
        <v>13</v>
      </c>
      <c r="D278" s="131">
        <v>1250</v>
      </c>
      <c r="E278" s="195" t="s">
        <v>233</v>
      </c>
      <c r="F278" s="119" t="s">
        <v>15</v>
      </c>
      <c r="G278" s="131">
        <v>1250</v>
      </c>
      <c r="H278" s="157" t="s">
        <v>69</v>
      </c>
      <c r="I278" s="133">
        <v>0.27242655999999998</v>
      </c>
      <c r="J278" s="265">
        <v>3.1555200000000005E-2</v>
      </c>
      <c r="K278" s="493">
        <f t="shared" si="47"/>
        <v>0.30398175999999999</v>
      </c>
      <c r="L278" s="498">
        <f t="shared" si="48"/>
        <v>696.01823999999999</v>
      </c>
    </row>
    <row r="279" spans="1:12" s="224" customFormat="1" ht="15" customHeight="1" thickBot="1" x14ac:dyDescent="0.35">
      <c r="A279" s="131" t="s">
        <v>79</v>
      </c>
      <c r="B279" s="274">
        <v>505</v>
      </c>
      <c r="C279" s="112" t="s">
        <v>13</v>
      </c>
      <c r="D279" s="131">
        <v>1250</v>
      </c>
      <c r="E279" s="195" t="s">
        <v>94</v>
      </c>
      <c r="F279" s="119" t="s">
        <v>15</v>
      </c>
      <c r="G279" s="131">
        <v>1250</v>
      </c>
      <c r="H279" s="157" t="s">
        <v>68</v>
      </c>
      <c r="I279" s="133">
        <v>7.8537386666666667E-2</v>
      </c>
      <c r="J279" s="265">
        <v>0.23701461333333332</v>
      </c>
      <c r="K279" s="493">
        <f t="shared" si="47"/>
        <v>0.315552</v>
      </c>
      <c r="L279" s="498">
        <f t="shared" si="48"/>
        <v>684.44799999999998</v>
      </c>
    </row>
    <row r="280" spans="1:12" s="224" customFormat="1" ht="15" customHeight="1" thickBot="1" x14ac:dyDescent="0.35">
      <c r="A280" s="131" t="s">
        <v>79</v>
      </c>
      <c r="B280" s="274">
        <v>506</v>
      </c>
      <c r="C280" s="112" t="s">
        <v>13</v>
      </c>
      <c r="D280" s="131">
        <v>1250</v>
      </c>
      <c r="E280" s="195" t="s">
        <v>329</v>
      </c>
      <c r="F280" s="119" t="s">
        <v>15</v>
      </c>
      <c r="G280" s="131">
        <v>1250</v>
      </c>
      <c r="H280" s="157" t="s">
        <v>332</v>
      </c>
      <c r="I280" s="133">
        <v>0.15812661333333333</v>
      </c>
      <c r="J280" s="265">
        <v>0</v>
      </c>
      <c r="K280" s="493">
        <f t="shared" si="47"/>
        <v>0.15812661333333333</v>
      </c>
      <c r="L280" s="498">
        <f t="shared" si="48"/>
        <v>841.87338666666676</v>
      </c>
    </row>
    <row r="281" spans="1:12" s="224" customFormat="1" ht="15" customHeight="1" thickBot="1" x14ac:dyDescent="0.35">
      <c r="A281" s="131" t="s">
        <v>79</v>
      </c>
      <c r="B281" s="274">
        <v>507</v>
      </c>
      <c r="C281" s="112" t="s">
        <v>13</v>
      </c>
      <c r="D281" s="131">
        <v>1000</v>
      </c>
      <c r="E281" s="195" t="s">
        <v>500</v>
      </c>
      <c r="F281" s="119" t="s">
        <v>15</v>
      </c>
      <c r="G281" s="131">
        <v>1000</v>
      </c>
      <c r="H281" s="157" t="s">
        <v>179</v>
      </c>
      <c r="I281" s="133">
        <v>6.2014733333333336E-2</v>
      </c>
      <c r="J281" s="265">
        <v>3.772489104116225E-4</v>
      </c>
      <c r="K281" s="493">
        <f t="shared" si="47"/>
        <v>6.239198224374496E-2</v>
      </c>
      <c r="L281" s="498">
        <f t="shared" si="48"/>
        <v>750.08641420500408</v>
      </c>
    </row>
    <row r="282" spans="1:12" s="224" customFormat="1" ht="15" customHeight="1" thickBot="1" x14ac:dyDescent="0.35">
      <c r="A282" s="131" t="s">
        <v>79</v>
      </c>
      <c r="B282" s="274">
        <v>508</v>
      </c>
      <c r="C282" s="112" t="s">
        <v>13</v>
      </c>
      <c r="D282" s="131">
        <v>1000</v>
      </c>
      <c r="E282" s="195" t="s">
        <v>97</v>
      </c>
      <c r="F282" s="119" t="s">
        <v>15</v>
      </c>
      <c r="G282" s="131">
        <v>1000</v>
      </c>
      <c r="H282" s="157" t="s">
        <v>97</v>
      </c>
      <c r="I282" s="133">
        <v>5.5659866666666669E-2</v>
      </c>
      <c r="J282" s="265">
        <v>9.2036000000000007E-2</v>
      </c>
      <c r="K282" s="493">
        <f t="shared" si="47"/>
        <v>0.14769586666666668</v>
      </c>
      <c r="L282" s="498">
        <f t="shared" si="48"/>
        <v>681.84330666666665</v>
      </c>
    </row>
    <row r="283" spans="1:12" s="224" customFormat="1" ht="15" customHeight="1" thickBot="1" x14ac:dyDescent="0.35">
      <c r="A283" s="131" t="s">
        <v>79</v>
      </c>
      <c r="B283" s="274">
        <v>509</v>
      </c>
      <c r="C283" s="112" t="s">
        <v>13</v>
      </c>
      <c r="D283" s="131">
        <v>1000</v>
      </c>
      <c r="E283" s="195" t="s">
        <v>95</v>
      </c>
      <c r="F283" s="119" t="s">
        <v>15</v>
      </c>
      <c r="G283" s="131">
        <v>1000</v>
      </c>
      <c r="H283" s="157" t="s">
        <v>27</v>
      </c>
      <c r="I283" s="133">
        <v>5.8946866666666667E-2</v>
      </c>
      <c r="J283" s="265">
        <v>5.6974666666666673E-2</v>
      </c>
      <c r="K283" s="493">
        <f t="shared" si="47"/>
        <v>0.11592153333333334</v>
      </c>
      <c r="L283" s="498">
        <f t="shared" si="48"/>
        <v>707.26277333333337</v>
      </c>
    </row>
    <row r="284" spans="1:12" s="224" customFormat="1" ht="15" customHeight="1" thickBot="1" x14ac:dyDescent="0.35">
      <c r="A284" s="131" t="s">
        <v>79</v>
      </c>
      <c r="B284" s="274">
        <v>510</v>
      </c>
      <c r="C284" s="112" t="s">
        <v>13</v>
      </c>
      <c r="D284" s="131">
        <v>1250</v>
      </c>
      <c r="E284" s="195" t="s">
        <v>29</v>
      </c>
      <c r="F284" s="119" t="s">
        <v>15</v>
      </c>
      <c r="G284" s="131">
        <v>1250</v>
      </c>
      <c r="H284" s="157" t="s">
        <v>147</v>
      </c>
      <c r="I284" s="133">
        <v>4.8735253333333332E-2</v>
      </c>
      <c r="J284" s="265">
        <v>6.0656106666666668E-2</v>
      </c>
      <c r="K284" s="493">
        <f t="shared" si="47"/>
        <v>0.10939135999999999</v>
      </c>
      <c r="L284" s="498">
        <f t="shared" si="48"/>
        <v>890.60864000000004</v>
      </c>
    </row>
    <row r="285" spans="1:12" s="224" customFormat="1" ht="15" customHeight="1" thickBot="1" x14ac:dyDescent="0.35">
      <c r="A285" s="131" t="s">
        <v>79</v>
      </c>
      <c r="B285" s="274">
        <v>511</v>
      </c>
      <c r="C285" s="112" t="s">
        <v>13</v>
      </c>
      <c r="D285" s="131">
        <v>1250</v>
      </c>
      <c r="E285" s="195" t="s">
        <v>41</v>
      </c>
      <c r="F285" s="119" t="s">
        <v>15</v>
      </c>
      <c r="G285" s="131">
        <v>1250</v>
      </c>
      <c r="H285" s="157" t="s">
        <v>38</v>
      </c>
      <c r="I285" s="133">
        <v>0</v>
      </c>
      <c r="J285" s="265">
        <v>9.6068053333333334E-2</v>
      </c>
      <c r="K285" s="493">
        <f t="shared" si="47"/>
        <v>9.6068053333333334E-2</v>
      </c>
      <c r="L285" s="498">
        <f t="shared" si="48"/>
        <v>903.93194666666659</v>
      </c>
    </row>
    <row r="286" spans="1:12" s="224" customFormat="1" ht="15" customHeight="1" thickBot="1" x14ac:dyDescent="0.35">
      <c r="A286" s="131" t="s">
        <v>79</v>
      </c>
      <c r="B286" s="274">
        <v>512</v>
      </c>
      <c r="C286" s="112" t="s">
        <v>13</v>
      </c>
      <c r="D286" s="131">
        <v>1000</v>
      </c>
      <c r="E286" s="195" t="s">
        <v>307</v>
      </c>
      <c r="F286" s="119" t="s">
        <v>15</v>
      </c>
      <c r="G286" s="131">
        <v>1000</v>
      </c>
      <c r="H286" s="157" t="s">
        <v>163</v>
      </c>
      <c r="I286" s="133">
        <v>9.817173333333333E-2</v>
      </c>
      <c r="J286" s="265">
        <v>3.08978E-2</v>
      </c>
      <c r="K286" s="493">
        <f t="shared" si="47"/>
        <v>0.12906953333333332</v>
      </c>
      <c r="L286" s="498">
        <f t="shared" si="48"/>
        <v>696.74437333333344</v>
      </c>
    </row>
    <row r="287" spans="1:12" s="224" customFormat="1" ht="15" customHeight="1" thickBot="1" x14ac:dyDescent="0.35">
      <c r="A287" s="131" t="s">
        <v>79</v>
      </c>
      <c r="B287" s="274">
        <v>513</v>
      </c>
      <c r="C287" s="112" t="s">
        <v>13</v>
      </c>
      <c r="D287" s="131">
        <v>1250</v>
      </c>
      <c r="E287" s="195" t="s">
        <v>14</v>
      </c>
      <c r="F287" s="119" t="s">
        <v>15</v>
      </c>
      <c r="G287" s="131">
        <v>1250</v>
      </c>
      <c r="H287" s="157" t="s">
        <v>176</v>
      </c>
      <c r="I287" s="133">
        <v>4.9261173333333332E-2</v>
      </c>
      <c r="J287" s="265">
        <v>0.24490341333333335</v>
      </c>
      <c r="K287" s="493">
        <f t="shared" si="47"/>
        <v>0.29416458666666667</v>
      </c>
      <c r="L287" s="498">
        <f t="shared" si="48"/>
        <v>705.83541333333335</v>
      </c>
    </row>
    <row r="288" spans="1:12" s="224" customFormat="1" ht="15" customHeight="1" thickBot="1" x14ac:dyDescent="0.35">
      <c r="A288" s="131" t="s">
        <v>79</v>
      </c>
      <c r="B288" s="274">
        <v>514</v>
      </c>
      <c r="C288" s="112" t="s">
        <v>13</v>
      </c>
      <c r="D288" s="131">
        <v>630</v>
      </c>
      <c r="E288" s="195" t="s">
        <v>501</v>
      </c>
      <c r="F288" s="119" t="s">
        <v>15</v>
      </c>
      <c r="G288" s="131">
        <v>630</v>
      </c>
      <c r="H288" s="244" t="s">
        <v>39</v>
      </c>
      <c r="I288" s="133">
        <v>2.191333333333333E-2</v>
      </c>
      <c r="J288" s="265">
        <v>0.21913333333333335</v>
      </c>
      <c r="K288" s="493">
        <f t="shared" si="47"/>
        <v>0.24104666666666669</v>
      </c>
      <c r="L288" s="498">
        <f t="shared" si="48"/>
        <v>382.51247999999998</v>
      </c>
    </row>
    <row r="289" spans="1:12" s="224" customFormat="1" ht="15" customHeight="1" thickBot="1" x14ac:dyDescent="0.35">
      <c r="A289" s="131" t="s">
        <v>79</v>
      </c>
      <c r="B289" s="274">
        <v>515</v>
      </c>
      <c r="C289" s="112" t="s">
        <v>13</v>
      </c>
      <c r="D289" s="131">
        <v>1000</v>
      </c>
      <c r="E289" s="195" t="s">
        <v>27</v>
      </c>
      <c r="F289" s="119" t="s">
        <v>15</v>
      </c>
      <c r="G289" s="131">
        <v>1000</v>
      </c>
      <c r="H289" s="157" t="s">
        <v>60</v>
      </c>
      <c r="I289" s="133">
        <v>0.16807526666666667</v>
      </c>
      <c r="J289" s="265">
        <v>2.6295999999999997E-3</v>
      </c>
      <c r="K289" s="493">
        <f t="shared" si="47"/>
        <v>0.17070486666666668</v>
      </c>
      <c r="L289" s="498">
        <f t="shared" si="48"/>
        <v>663.43610666666666</v>
      </c>
    </row>
    <row r="290" spans="1:12" s="224" customFormat="1" ht="15" customHeight="1" thickBot="1" x14ac:dyDescent="0.35">
      <c r="A290" s="131" t="s">
        <v>79</v>
      </c>
      <c r="B290" s="274">
        <v>516</v>
      </c>
      <c r="C290" s="112" t="s">
        <v>13</v>
      </c>
      <c r="D290" s="131">
        <v>1250</v>
      </c>
      <c r="E290" s="195" t="s">
        <v>17</v>
      </c>
      <c r="F290" s="119" t="s">
        <v>15</v>
      </c>
      <c r="G290" s="131">
        <v>1250</v>
      </c>
      <c r="H290" s="157" t="s">
        <v>225</v>
      </c>
      <c r="I290" s="133">
        <v>9.5191520000000002E-2</v>
      </c>
      <c r="J290" s="265">
        <v>0.10676176</v>
      </c>
      <c r="K290" s="493">
        <f t="shared" si="47"/>
        <v>0.20195328000000001</v>
      </c>
      <c r="L290" s="498">
        <f t="shared" si="48"/>
        <v>798.04672000000005</v>
      </c>
    </row>
    <row r="291" spans="1:12" s="224" customFormat="1" ht="15" customHeight="1" thickBot="1" x14ac:dyDescent="0.35">
      <c r="A291" s="131" t="s">
        <v>79</v>
      </c>
      <c r="B291" s="274">
        <v>518</v>
      </c>
      <c r="C291" s="112" t="s">
        <v>13</v>
      </c>
      <c r="D291" s="131">
        <v>1000</v>
      </c>
      <c r="E291" s="195" t="s">
        <v>71</v>
      </c>
      <c r="F291" s="119" t="s">
        <v>15</v>
      </c>
      <c r="G291" s="131">
        <v>1000</v>
      </c>
      <c r="H291" s="157" t="s">
        <v>264</v>
      </c>
      <c r="I291" s="133">
        <v>8.4804599999999994E-2</v>
      </c>
      <c r="J291" s="265">
        <v>1.2490600000000001E-2</v>
      </c>
      <c r="K291" s="493">
        <f t="shared" si="47"/>
        <v>9.7295199999999998E-2</v>
      </c>
      <c r="L291" s="498">
        <f t="shared" si="48"/>
        <v>722.16384000000005</v>
      </c>
    </row>
    <row r="292" spans="1:12" s="224" customFormat="1" ht="15" customHeight="1" thickBot="1" x14ac:dyDescent="0.35">
      <c r="A292" s="131" t="s">
        <v>79</v>
      </c>
      <c r="B292" s="274">
        <v>519</v>
      </c>
      <c r="C292" s="112" t="s">
        <v>13</v>
      </c>
      <c r="D292" s="131">
        <v>1000</v>
      </c>
      <c r="E292" s="195" t="s">
        <v>115</v>
      </c>
      <c r="F292" s="119" t="s">
        <v>15</v>
      </c>
      <c r="G292" s="131">
        <v>1000</v>
      </c>
      <c r="H292" s="15" t="s">
        <v>70</v>
      </c>
      <c r="I292" s="133">
        <v>7.5601000000000002E-2</v>
      </c>
      <c r="J292" s="265">
        <v>6.8588733333333318E-2</v>
      </c>
      <c r="K292" s="493">
        <f t="shared" si="47"/>
        <v>0.14418973333333332</v>
      </c>
      <c r="L292" s="498">
        <f t="shared" si="48"/>
        <v>684.64821333333339</v>
      </c>
    </row>
    <row r="293" spans="1:12" s="224" customFormat="1" ht="15" customHeight="1" thickBot="1" x14ac:dyDescent="0.35">
      <c r="A293" s="240" t="s">
        <v>79</v>
      </c>
      <c r="B293" s="275">
        <v>520</v>
      </c>
      <c r="C293" s="238" t="s">
        <v>13</v>
      </c>
      <c r="D293" s="240">
        <v>1000</v>
      </c>
      <c r="E293" s="195" t="s">
        <v>186</v>
      </c>
      <c r="F293" s="276" t="s">
        <v>15</v>
      </c>
      <c r="G293" s="240">
        <v>1000</v>
      </c>
      <c r="H293" s="241" t="s">
        <v>171</v>
      </c>
      <c r="I293" s="226">
        <v>6.2672133333333324E-2</v>
      </c>
      <c r="J293" s="477">
        <v>7.8011466666666668E-2</v>
      </c>
      <c r="K293" s="493">
        <f t="shared" si="47"/>
        <v>0.14068359999999999</v>
      </c>
      <c r="L293" s="498">
        <f t="shared" si="48"/>
        <v>687.45312000000013</v>
      </c>
    </row>
    <row r="294" spans="1:12" s="224" customFormat="1" ht="15" customHeight="1" x14ac:dyDescent="0.3">
      <c r="A294" s="248"/>
      <c r="B294" s="249"/>
      <c r="C294" s="248"/>
      <c r="D294" s="250"/>
      <c r="E294" s="272"/>
      <c r="F294" s="252"/>
      <c r="G294" s="250"/>
      <c r="H294" s="272"/>
      <c r="I294" s="253"/>
      <c r="J294" s="253"/>
      <c r="K294" s="493"/>
      <c r="L294" s="498"/>
    </row>
    <row r="295" spans="1:12" s="257" customFormat="1" ht="20.100000000000001" customHeight="1" thickBot="1" x14ac:dyDescent="0.35">
      <c r="A295" s="255" t="s">
        <v>238</v>
      </c>
      <c r="B295" s="256"/>
      <c r="E295" s="256"/>
      <c r="F295" s="258"/>
      <c r="H295" s="256"/>
      <c r="I295" s="256"/>
      <c r="J295" s="256"/>
      <c r="K295" s="494"/>
      <c r="L295" s="498"/>
    </row>
    <row r="296" spans="1:12" s="224" customFormat="1" ht="15" customHeight="1" thickBot="1" x14ac:dyDescent="0.35">
      <c r="A296" s="260" t="s">
        <v>88</v>
      </c>
      <c r="B296" s="261">
        <v>1</v>
      </c>
      <c r="C296" s="260" t="s">
        <v>13</v>
      </c>
      <c r="D296" s="264">
        <v>1250</v>
      </c>
      <c r="E296" s="157" t="s">
        <v>17</v>
      </c>
      <c r="F296" s="263" t="s">
        <v>15</v>
      </c>
      <c r="G296" s="264">
        <v>1250</v>
      </c>
      <c r="H296" s="157" t="s">
        <v>62</v>
      </c>
      <c r="I296" s="133">
        <v>0.11289749333333332</v>
      </c>
      <c r="J296" s="265">
        <v>6.6090613333333326E-2</v>
      </c>
      <c r="K296" s="493">
        <f t="shared" si="47"/>
        <v>0.17898810666666665</v>
      </c>
      <c r="L296" s="498">
        <f t="shared" si="48"/>
        <v>821.01189333333332</v>
      </c>
    </row>
    <row r="297" spans="1:12" s="224" customFormat="1" ht="15" customHeight="1" thickBot="1" x14ac:dyDescent="0.35">
      <c r="A297" s="260" t="s">
        <v>79</v>
      </c>
      <c r="B297" s="261">
        <v>11</v>
      </c>
      <c r="C297" s="260" t="s">
        <v>13</v>
      </c>
      <c r="D297" s="264">
        <v>1000</v>
      </c>
      <c r="E297" s="157" t="s">
        <v>289</v>
      </c>
      <c r="F297" s="263" t="s">
        <v>15</v>
      </c>
      <c r="G297" s="264">
        <v>1000</v>
      </c>
      <c r="H297" s="157" t="s">
        <v>503</v>
      </c>
      <c r="I297" s="133">
        <v>9.3789066666666657E-2</v>
      </c>
      <c r="J297" s="265">
        <v>7.9983666666666661E-2</v>
      </c>
      <c r="K297" s="493">
        <f t="shared" si="47"/>
        <v>0.17377273333333332</v>
      </c>
      <c r="L297" s="498">
        <f t="shared" si="48"/>
        <v>660.98181333333332</v>
      </c>
    </row>
    <row r="298" spans="1:12" s="224" customFormat="1" ht="15" customHeight="1" thickBot="1" x14ac:dyDescent="0.35">
      <c r="A298" s="260" t="s">
        <v>79</v>
      </c>
      <c r="B298" s="261">
        <v>12</v>
      </c>
      <c r="C298" s="260" t="s">
        <v>13</v>
      </c>
      <c r="D298" s="264">
        <v>1000</v>
      </c>
      <c r="E298" s="157" t="s">
        <v>313</v>
      </c>
      <c r="F298" s="263" t="s">
        <v>15</v>
      </c>
      <c r="G298" s="264">
        <v>1000</v>
      </c>
      <c r="H298" s="157" t="s">
        <v>22</v>
      </c>
      <c r="I298" s="133">
        <v>9.9267399999999992E-2</v>
      </c>
      <c r="J298" s="265">
        <v>6.8150466666666673E-2</v>
      </c>
      <c r="K298" s="493">
        <f t="shared" si="47"/>
        <v>0.16741786666666666</v>
      </c>
      <c r="L298" s="498">
        <f t="shared" si="48"/>
        <v>666.06570666666676</v>
      </c>
    </row>
    <row r="299" spans="1:12" s="224" customFormat="1" ht="15" customHeight="1" thickBot="1" x14ac:dyDescent="0.35">
      <c r="A299" s="260" t="s">
        <v>79</v>
      </c>
      <c r="B299" s="261">
        <v>13</v>
      </c>
      <c r="C299" s="260" t="s">
        <v>13</v>
      </c>
      <c r="D299" s="264">
        <v>1250</v>
      </c>
      <c r="E299" s="157" t="s">
        <v>502</v>
      </c>
      <c r="F299" s="263" t="s">
        <v>15</v>
      </c>
      <c r="G299" s="264">
        <v>1250</v>
      </c>
      <c r="H299" s="236" t="s">
        <v>504</v>
      </c>
      <c r="I299" s="133">
        <v>0.11605301333333332</v>
      </c>
      <c r="J299" s="265">
        <v>7.9238613333333333E-2</v>
      </c>
      <c r="K299" s="493">
        <f t="shared" si="47"/>
        <v>0.19529162666666666</v>
      </c>
      <c r="L299" s="498">
        <f t="shared" si="48"/>
        <v>804.70837333333338</v>
      </c>
    </row>
    <row r="300" spans="1:12" s="224" customFormat="1" ht="15" customHeight="1" thickBot="1" x14ac:dyDescent="0.35">
      <c r="A300" s="260" t="s">
        <v>79</v>
      </c>
      <c r="B300" s="261">
        <v>14</v>
      </c>
      <c r="C300" s="260" t="s">
        <v>13</v>
      </c>
      <c r="D300" s="264">
        <v>630</v>
      </c>
      <c r="E300" s="157" t="s">
        <v>331</v>
      </c>
      <c r="F300" s="263" t="s">
        <v>15</v>
      </c>
      <c r="G300" s="264">
        <v>630</v>
      </c>
      <c r="H300" s="157" t="s">
        <v>146</v>
      </c>
      <c r="I300" s="133">
        <v>0.28382984126984123</v>
      </c>
      <c r="J300" s="265">
        <v>0.12487121693121694</v>
      </c>
      <c r="K300" s="493">
        <f t="shared" si="47"/>
        <v>0.40870105820105818</v>
      </c>
      <c r="L300" s="498">
        <f t="shared" si="48"/>
        <v>298.0146666666667</v>
      </c>
    </row>
    <row r="301" spans="1:12" s="224" customFormat="1" ht="15" customHeight="1" thickBot="1" x14ac:dyDescent="0.35">
      <c r="A301" s="260" t="s">
        <v>79</v>
      </c>
      <c r="B301" s="261">
        <v>15</v>
      </c>
      <c r="C301" s="260" t="s">
        <v>13</v>
      </c>
      <c r="D301" s="264">
        <v>1250</v>
      </c>
      <c r="E301" s="157" t="s">
        <v>272</v>
      </c>
      <c r="F301" s="263" t="s">
        <v>15</v>
      </c>
      <c r="G301" s="264">
        <v>1250</v>
      </c>
      <c r="H301" s="157" t="s">
        <v>456</v>
      </c>
      <c r="I301" s="133">
        <v>4.9611786666666664E-2</v>
      </c>
      <c r="J301" s="265">
        <v>4.4177279999999999E-2</v>
      </c>
      <c r="K301" s="493">
        <f t="shared" si="47"/>
        <v>9.3789066666666671E-2</v>
      </c>
      <c r="L301" s="498">
        <f t="shared" si="48"/>
        <v>906.2109333333334</v>
      </c>
    </row>
    <row r="302" spans="1:12" s="224" customFormat="1" ht="15" customHeight="1" thickBot="1" x14ac:dyDescent="0.35">
      <c r="A302" s="260" t="s">
        <v>88</v>
      </c>
      <c r="B302" s="261">
        <v>2</v>
      </c>
      <c r="C302" s="260" t="s">
        <v>13</v>
      </c>
      <c r="D302" s="264">
        <v>1000</v>
      </c>
      <c r="E302" s="157" t="s">
        <v>186</v>
      </c>
      <c r="F302" s="263" t="s">
        <v>15</v>
      </c>
      <c r="G302" s="264">
        <v>1000</v>
      </c>
      <c r="H302" s="157" t="s">
        <v>186</v>
      </c>
      <c r="I302" s="133">
        <v>7.1437466666666671E-2</v>
      </c>
      <c r="J302" s="265">
        <v>4.7990200000000004E-2</v>
      </c>
      <c r="K302" s="493">
        <f t="shared" si="47"/>
        <v>0.11942766666666668</v>
      </c>
      <c r="L302" s="498">
        <f t="shared" si="48"/>
        <v>704.45786666666663</v>
      </c>
    </row>
    <row r="303" spans="1:12" s="224" customFormat="1" ht="15" customHeight="1" thickBot="1" x14ac:dyDescent="0.35">
      <c r="A303" s="260" t="s">
        <v>79</v>
      </c>
      <c r="B303" s="261">
        <v>21</v>
      </c>
      <c r="C303" s="260" t="s">
        <v>13</v>
      </c>
      <c r="D303" s="264">
        <v>1250</v>
      </c>
      <c r="E303" s="157" t="s">
        <v>186</v>
      </c>
      <c r="F303" s="263" t="s">
        <v>15</v>
      </c>
      <c r="G303" s="264">
        <v>1250</v>
      </c>
      <c r="H303" s="157" t="s">
        <v>505</v>
      </c>
      <c r="I303" s="133">
        <v>3.8041546666666662E-2</v>
      </c>
      <c r="J303" s="265">
        <v>6.994736E-2</v>
      </c>
      <c r="K303" s="493">
        <f t="shared" si="47"/>
        <v>0.10798890666666666</v>
      </c>
      <c r="L303" s="498">
        <f t="shared" si="48"/>
        <v>892.01109333333341</v>
      </c>
    </row>
    <row r="304" spans="1:12" s="224" customFormat="1" ht="15" customHeight="1" thickBot="1" x14ac:dyDescent="0.35">
      <c r="A304" s="260" t="s">
        <v>79</v>
      </c>
      <c r="B304" s="261">
        <v>22</v>
      </c>
      <c r="C304" s="260" t="s">
        <v>13</v>
      </c>
      <c r="D304" s="264">
        <v>1250</v>
      </c>
      <c r="E304" s="157" t="s">
        <v>75</v>
      </c>
      <c r="F304" s="263" t="s">
        <v>15</v>
      </c>
      <c r="G304" s="264">
        <v>1250</v>
      </c>
      <c r="H304" s="157" t="s">
        <v>91</v>
      </c>
      <c r="I304" s="133">
        <v>6.8544906666666669E-2</v>
      </c>
      <c r="J304" s="265">
        <v>5.679936E-2</v>
      </c>
      <c r="K304" s="493">
        <f t="shared" si="47"/>
        <v>0.12534426666666668</v>
      </c>
      <c r="L304" s="498">
        <f t="shared" si="48"/>
        <v>874.6557333333335</v>
      </c>
    </row>
    <row r="305" spans="1:12" s="224" customFormat="1" ht="15" customHeight="1" thickBot="1" x14ac:dyDescent="0.35">
      <c r="A305" s="260" t="s">
        <v>79</v>
      </c>
      <c r="B305" s="261">
        <v>23</v>
      </c>
      <c r="C305" s="260" t="s">
        <v>13</v>
      </c>
      <c r="D305" s="264">
        <v>1000</v>
      </c>
      <c r="E305" s="157" t="s">
        <v>33</v>
      </c>
      <c r="F305" s="263" t="s">
        <v>15</v>
      </c>
      <c r="G305" s="264">
        <v>1000</v>
      </c>
      <c r="H305" s="157" t="s">
        <v>217</v>
      </c>
      <c r="I305" s="133">
        <v>5.5002466666666673E-2</v>
      </c>
      <c r="J305" s="265">
        <v>0.11679806666666666</v>
      </c>
      <c r="K305" s="493">
        <f t="shared" si="47"/>
        <v>0.17180053333333334</v>
      </c>
      <c r="L305" s="498">
        <f t="shared" si="48"/>
        <v>662.55957333333345</v>
      </c>
    </row>
    <row r="306" spans="1:12" s="224" customFormat="1" ht="15" customHeight="1" thickBot="1" x14ac:dyDescent="0.35">
      <c r="A306" s="260" t="s">
        <v>79</v>
      </c>
      <c r="B306" s="261">
        <v>24</v>
      </c>
      <c r="C306" s="260" t="s">
        <v>13</v>
      </c>
      <c r="D306" s="264">
        <v>1250</v>
      </c>
      <c r="E306" s="157" t="s">
        <v>153</v>
      </c>
      <c r="F306" s="263" t="s">
        <v>15</v>
      </c>
      <c r="G306" s="264">
        <v>1250</v>
      </c>
      <c r="H306" s="157" t="s">
        <v>108</v>
      </c>
      <c r="I306" s="133">
        <v>0.10588522666666668</v>
      </c>
      <c r="J306" s="265">
        <v>4.7332799999999994E-2</v>
      </c>
      <c r="K306" s="493">
        <f t="shared" si="47"/>
        <v>0.15321802666666667</v>
      </c>
      <c r="L306" s="498">
        <f t="shared" si="48"/>
        <v>846.78197333333344</v>
      </c>
    </row>
    <row r="307" spans="1:12" s="224" customFormat="1" ht="15" customHeight="1" thickBot="1" x14ac:dyDescent="0.35">
      <c r="A307" s="260" t="s">
        <v>79</v>
      </c>
      <c r="B307" s="261">
        <v>25</v>
      </c>
      <c r="C307" s="260" t="s">
        <v>13</v>
      </c>
      <c r="D307" s="264">
        <v>1000</v>
      </c>
      <c r="E307" s="157" t="s">
        <v>183</v>
      </c>
      <c r="F307" s="263" t="s">
        <v>15</v>
      </c>
      <c r="G307" s="264">
        <v>1000</v>
      </c>
      <c r="H307" s="157" t="s">
        <v>52</v>
      </c>
      <c r="I307" s="133">
        <v>0.27304013333333332</v>
      </c>
      <c r="J307" s="265">
        <v>2.2789866666666665E-2</v>
      </c>
      <c r="K307" s="493">
        <f t="shared" si="47"/>
        <v>0.29582999999999998</v>
      </c>
      <c r="L307" s="498">
        <f t="shared" si="48"/>
        <v>563.33600000000013</v>
      </c>
    </row>
    <row r="308" spans="1:12" s="224" customFormat="1" ht="15" customHeight="1" thickBot="1" x14ac:dyDescent="0.35">
      <c r="A308" s="260" t="s">
        <v>88</v>
      </c>
      <c r="B308" s="261">
        <v>3</v>
      </c>
      <c r="C308" s="260" t="s">
        <v>13</v>
      </c>
      <c r="D308" s="264">
        <v>1250</v>
      </c>
      <c r="E308" s="157" t="s">
        <v>68</v>
      </c>
      <c r="F308" s="263" t="s">
        <v>15</v>
      </c>
      <c r="G308" s="264">
        <v>1250</v>
      </c>
      <c r="H308" s="157" t="s">
        <v>119</v>
      </c>
      <c r="I308" s="133">
        <v>0.13814165333333334</v>
      </c>
      <c r="J308" s="265">
        <v>1.5777600000000003E-2</v>
      </c>
      <c r="K308" s="493">
        <f t="shared" si="47"/>
        <v>0.15391925333333334</v>
      </c>
      <c r="L308" s="498">
        <f t="shared" si="48"/>
        <v>846.08074666666676</v>
      </c>
    </row>
    <row r="309" spans="1:12" s="224" customFormat="1" ht="15" customHeight="1" thickBot="1" x14ac:dyDescent="0.35">
      <c r="A309" s="260" t="s">
        <v>79</v>
      </c>
      <c r="B309" s="261">
        <v>31</v>
      </c>
      <c r="C309" s="260" t="s">
        <v>13</v>
      </c>
      <c r="D309" s="264">
        <v>1250</v>
      </c>
      <c r="E309" s="157" t="s">
        <v>112</v>
      </c>
      <c r="F309" s="263" t="s">
        <v>15</v>
      </c>
      <c r="G309" s="264">
        <v>1250</v>
      </c>
      <c r="H309" s="157"/>
      <c r="I309" s="133">
        <v>0.14147247999999998</v>
      </c>
      <c r="J309" s="265">
        <v>0</v>
      </c>
      <c r="K309" s="493">
        <f t="shared" si="47"/>
        <v>0.14147247999999998</v>
      </c>
      <c r="L309" s="498">
        <f t="shared" si="48"/>
        <v>858.5275200000001</v>
      </c>
    </row>
    <row r="310" spans="1:12" s="224" customFormat="1" ht="15" customHeight="1" thickBot="1" x14ac:dyDescent="0.35">
      <c r="A310" s="260" t="s">
        <v>79</v>
      </c>
      <c r="B310" s="261">
        <v>32</v>
      </c>
      <c r="C310" s="260" t="s">
        <v>13</v>
      </c>
      <c r="D310" s="264">
        <v>1000</v>
      </c>
      <c r="E310" s="157"/>
      <c r="F310" s="263" t="s">
        <v>15</v>
      </c>
      <c r="G310" s="264">
        <v>1000</v>
      </c>
      <c r="H310" s="157" t="s">
        <v>102</v>
      </c>
      <c r="I310" s="133">
        <v>0.11373019999999999</v>
      </c>
      <c r="J310" s="265">
        <v>4.360753333333333E-2</v>
      </c>
      <c r="K310" s="493">
        <f t="shared" si="47"/>
        <v>0.15733773333333331</v>
      </c>
      <c r="L310" s="498">
        <f t="shared" si="48"/>
        <v>674.12981333333346</v>
      </c>
    </row>
    <row r="311" spans="1:12" s="224" customFormat="1" ht="15" customHeight="1" thickBot="1" x14ac:dyDescent="0.35">
      <c r="A311" s="260" t="s">
        <v>79</v>
      </c>
      <c r="B311" s="261">
        <v>33</v>
      </c>
      <c r="C311" s="260" t="s">
        <v>13</v>
      </c>
      <c r="D311" s="264">
        <v>1000</v>
      </c>
      <c r="E311" s="157" t="s">
        <v>145</v>
      </c>
      <c r="F311" s="263" t="s">
        <v>15</v>
      </c>
      <c r="G311" s="264">
        <v>1000</v>
      </c>
      <c r="H311" s="157" t="s">
        <v>145</v>
      </c>
      <c r="I311" s="133">
        <v>6.9684399999999994E-2</v>
      </c>
      <c r="J311" s="265">
        <v>9.7733466666666657E-2</v>
      </c>
      <c r="K311" s="493">
        <f t="shared" si="47"/>
        <v>0.16741786666666664</v>
      </c>
      <c r="L311" s="498">
        <f t="shared" si="48"/>
        <v>666.06570666666676</v>
      </c>
    </row>
    <row r="312" spans="1:12" s="224" customFormat="1" ht="15" customHeight="1" thickBot="1" x14ac:dyDescent="0.35">
      <c r="A312" s="260" t="s">
        <v>79</v>
      </c>
      <c r="B312" s="261">
        <v>34</v>
      </c>
      <c r="C312" s="260" t="s">
        <v>13</v>
      </c>
      <c r="D312" s="264">
        <v>1250</v>
      </c>
      <c r="E312" s="157" t="s">
        <v>171</v>
      </c>
      <c r="F312" s="263" t="s">
        <v>15</v>
      </c>
      <c r="G312" s="264">
        <v>1250</v>
      </c>
      <c r="H312" s="157" t="s">
        <v>74</v>
      </c>
      <c r="I312" s="133">
        <v>4.8559946666666659E-2</v>
      </c>
      <c r="J312" s="265">
        <v>0.11026789333333334</v>
      </c>
      <c r="K312" s="493">
        <f t="shared" si="47"/>
        <v>0.15882784</v>
      </c>
      <c r="L312" s="498">
        <f t="shared" si="48"/>
        <v>841.17216000000008</v>
      </c>
    </row>
    <row r="313" spans="1:12" s="224" customFormat="1" ht="15" customHeight="1" thickBot="1" x14ac:dyDescent="0.35">
      <c r="A313" s="260" t="s">
        <v>79</v>
      </c>
      <c r="B313" s="261">
        <v>35</v>
      </c>
      <c r="C313" s="260" t="s">
        <v>13</v>
      </c>
      <c r="D313" s="264">
        <v>1250</v>
      </c>
      <c r="E313" s="157" t="s">
        <v>120</v>
      </c>
      <c r="F313" s="263" t="s">
        <v>15</v>
      </c>
      <c r="G313" s="264">
        <v>1250</v>
      </c>
      <c r="H313" s="157" t="s">
        <v>60</v>
      </c>
      <c r="I313" s="133">
        <v>8.2394133333333328E-2</v>
      </c>
      <c r="J313" s="265">
        <v>7.3278186666666675E-2</v>
      </c>
      <c r="K313" s="493">
        <f t="shared" si="47"/>
        <v>0.15567232</v>
      </c>
      <c r="L313" s="498">
        <f t="shared" si="48"/>
        <v>844.32767999999999</v>
      </c>
    </row>
    <row r="314" spans="1:12" s="224" customFormat="1" ht="15" customHeight="1" thickBot="1" x14ac:dyDescent="0.35">
      <c r="A314" s="266" t="s">
        <v>79</v>
      </c>
      <c r="B314" s="267">
        <v>36</v>
      </c>
      <c r="C314" s="266" t="s">
        <v>13</v>
      </c>
      <c r="D314" s="270">
        <v>1000</v>
      </c>
      <c r="E314" s="241" t="s">
        <v>20</v>
      </c>
      <c r="F314" s="269" t="s">
        <v>15</v>
      </c>
      <c r="G314" s="270">
        <v>1000</v>
      </c>
      <c r="H314" s="241" t="s">
        <v>101</v>
      </c>
      <c r="I314" s="226">
        <v>3.0021266666666664E-2</v>
      </c>
      <c r="J314" s="477">
        <v>0.10627966666666666</v>
      </c>
      <c r="K314" s="493">
        <f t="shared" si="47"/>
        <v>0.13630093333333332</v>
      </c>
      <c r="L314" s="498">
        <f t="shared" si="48"/>
        <v>690.95925333333344</v>
      </c>
    </row>
    <row r="315" spans="1:12" s="224" customFormat="1" ht="15" customHeight="1" x14ac:dyDescent="0.3">
      <c r="A315" s="248"/>
      <c r="B315" s="249"/>
      <c r="C315" s="248"/>
      <c r="D315" s="250"/>
      <c r="E315" s="251"/>
      <c r="F315" s="252"/>
      <c r="G315" s="250"/>
      <c r="H315" s="251"/>
      <c r="I315" s="253"/>
      <c r="J315" s="253"/>
      <c r="K315" s="493"/>
      <c r="L315" s="498"/>
    </row>
    <row r="316" spans="1:12" s="257" customFormat="1" ht="20.100000000000001" customHeight="1" thickBot="1" x14ac:dyDescent="0.35">
      <c r="A316" s="255" t="s">
        <v>239</v>
      </c>
      <c r="B316" s="273"/>
      <c r="E316" s="256"/>
      <c r="F316" s="258"/>
      <c r="H316" s="256"/>
      <c r="I316" s="256"/>
      <c r="J316" s="256"/>
      <c r="K316" s="494"/>
      <c r="L316" s="498"/>
    </row>
    <row r="317" spans="1:12" s="224" customFormat="1" ht="15" customHeight="1" thickBot="1" x14ac:dyDescent="0.35">
      <c r="A317" s="112" t="s">
        <v>79</v>
      </c>
      <c r="B317" s="274">
        <v>551</v>
      </c>
      <c r="C317" s="112" t="s">
        <v>13</v>
      </c>
      <c r="D317" s="131">
        <v>1250</v>
      </c>
      <c r="E317" s="157" t="s">
        <v>42</v>
      </c>
      <c r="F317" s="119" t="s">
        <v>15</v>
      </c>
      <c r="G317" s="131">
        <v>1250</v>
      </c>
      <c r="H317" s="157" t="s">
        <v>293</v>
      </c>
      <c r="I317" s="133">
        <v>0</v>
      </c>
      <c r="J317" s="265">
        <v>0</v>
      </c>
      <c r="K317" s="493">
        <f t="shared" si="47"/>
        <v>0</v>
      </c>
      <c r="L317" s="498">
        <f t="shared" si="48"/>
        <v>1000</v>
      </c>
    </row>
    <row r="318" spans="1:12" s="224" customFormat="1" ht="15" customHeight="1" thickBot="1" x14ac:dyDescent="0.35">
      <c r="A318" s="112" t="s">
        <v>79</v>
      </c>
      <c r="B318" s="274">
        <v>552</v>
      </c>
      <c r="C318" s="112" t="s">
        <v>13</v>
      </c>
      <c r="D318" s="131">
        <v>1250</v>
      </c>
      <c r="E318" s="157" t="s">
        <v>113</v>
      </c>
      <c r="F318" s="119" t="s">
        <v>15</v>
      </c>
      <c r="G318" s="131">
        <v>1250</v>
      </c>
      <c r="H318" s="157" t="s">
        <v>213</v>
      </c>
      <c r="I318" s="133">
        <v>7.4330026666666674E-2</v>
      </c>
      <c r="J318" s="265">
        <v>0.10483338666666667</v>
      </c>
      <c r="K318" s="493">
        <f t="shared" si="47"/>
        <v>0.17916341333333335</v>
      </c>
      <c r="L318" s="498">
        <f t="shared" si="48"/>
        <v>820.83658666666679</v>
      </c>
    </row>
    <row r="319" spans="1:12" s="224" customFormat="1" ht="15" customHeight="1" thickBot="1" x14ac:dyDescent="0.35">
      <c r="A319" s="112" t="s">
        <v>79</v>
      </c>
      <c r="B319" s="274">
        <v>553</v>
      </c>
      <c r="C319" s="112" t="s">
        <v>13</v>
      </c>
      <c r="D319" s="131">
        <v>1250</v>
      </c>
      <c r="E319" s="157" t="s">
        <v>28</v>
      </c>
      <c r="F319" s="119" t="s">
        <v>15</v>
      </c>
      <c r="G319" s="131">
        <v>1250</v>
      </c>
      <c r="H319" s="157" t="s">
        <v>59</v>
      </c>
      <c r="I319" s="133">
        <v>3.7690933333333336E-2</v>
      </c>
      <c r="J319" s="265">
        <v>3.0152746666666667E-2</v>
      </c>
      <c r="K319" s="493">
        <f t="shared" si="47"/>
        <v>6.7843680000000003E-2</v>
      </c>
      <c r="L319" s="498">
        <f t="shared" si="48"/>
        <v>932.15632000000005</v>
      </c>
    </row>
    <row r="320" spans="1:12" s="224" customFormat="1" ht="15" customHeight="1" thickBot="1" x14ac:dyDescent="0.35">
      <c r="A320" s="112" t="s">
        <v>79</v>
      </c>
      <c r="B320" s="274">
        <v>554</v>
      </c>
      <c r="C320" s="112" t="s">
        <v>13</v>
      </c>
      <c r="D320" s="131">
        <v>1250</v>
      </c>
      <c r="E320" s="157" t="s">
        <v>50</v>
      </c>
      <c r="F320" s="119" t="s">
        <v>15</v>
      </c>
      <c r="G320" s="131">
        <v>1250</v>
      </c>
      <c r="H320" s="157" t="s">
        <v>38</v>
      </c>
      <c r="I320" s="133">
        <v>0</v>
      </c>
      <c r="J320" s="265">
        <v>0</v>
      </c>
      <c r="K320" s="493">
        <f t="shared" si="47"/>
        <v>0</v>
      </c>
      <c r="L320" s="498">
        <f t="shared" si="48"/>
        <v>1000</v>
      </c>
    </row>
    <row r="321" spans="1:12" s="224" customFormat="1" ht="15" customHeight="1" thickBot="1" x14ac:dyDescent="0.35">
      <c r="A321" s="112" t="s">
        <v>79</v>
      </c>
      <c r="B321" s="274">
        <v>555</v>
      </c>
      <c r="C321" s="112" t="s">
        <v>13</v>
      </c>
      <c r="D321" s="131">
        <v>1250</v>
      </c>
      <c r="E321" s="157" t="s">
        <v>171</v>
      </c>
      <c r="F321" s="119" t="s">
        <v>15</v>
      </c>
      <c r="G321" s="131">
        <v>1250</v>
      </c>
      <c r="H321" s="157" t="s">
        <v>186</v>
      </c>
      <c r="I321" s="133">
        <v>2.0686186666666669E-2</v>
      </c>
      <c r="J321" s="265">
        <v>6.8369600000000003E-2</v>
      </c>
      <c r="K321" s="493">
        <f t="shared" si="47"/>
        <v>8.9055786666666664E-2</v>
      </c>
      <c r="L321" s="498">
        <f t="shared" si="48"/>
        <v>910.94421333333344</v>
      </c>
    </row>
    <row r="322" spans="1:12" s="224" customFormat="1" ht="15" customHeight="1" thickBot="1" x14ac:dyDescent="0.35">
      <c r="A322" s="112" t="s">
        <v>79</v>
      </c>
      <c r="B322" s="274">
        <v>556</v>
      </c>
      <c r="C322" s="112" t="s">
        <v>13</v>
      </c>
      <c r="D322" s="131">
        <v>1250</v>
      </c>
      <c r="E322" s="157" t="s">
        <v>72</v>
      </c>
      <c r="F322" s="119" t="s">
        <v>15</v>
      </c>
      <c r="G322" s="131">
        <v>1250</v>
      </c>
      <c r="H322" s="157" t="s">
        <v>228</v>
      </c>
      <c r="I322" s="133">
        <v>9.4665600000000006E-3</v>
      </c>
      <c r="J322" s="265">
        <v>0.10167786666666667</v>
      </c>
      <c r="K322" s="493">
        <f t="shared" si="47"/>
        <v>0.11114442666666667</v>
      </c>
      <c r="L322" s="498">
        <f t="shared" si="48"/>
        <v>888.85557333333327</v>
      </c>
    </row>
    <row r="323" spans="1:12" s="224" customFormat="1" ht="15" customHeight="1" thickBot="1" x14ac:dyDescent="0.35">
      <c r="A323" s="112" t="s">
        <v>79</v>
      </c>
      <c r="B323" s="274">
        <v>557</v>
      </c>
      <c r="C323" s="112" t="s">
        <v>13</v>
      </c>
      <c r="D323" s="131">
        <v>1250</v>
      </c>
      <c r="E323" s="157" t="s">
        <v>60</v>
      </c>
      <c r="F323" s="119" t="s">
        <v>15</v>
      </c>
      <c r="G323" s="131">
        <v>1250</v>
      </c>
      <c r="H323" s="157" t="s">
        <v>77</v>
      </c>
      <c r="I323" s="133">
        <v>5.9779573333333336E-2</v>
      </c>
      <c r="J323" s="265">
        <v>0.11131973333333332</v>
      </c>
      <c r="K323" s="493">
        <f t="shared" si="47"/>
        <v>0.17109930666666667</v>
      </c>
      <c r="L323" s="498">
        <f t="shared" si="48"/>
        <v>828.90069333333349</v>
      </c>
    </row>
    <row r="324" spans="1:12" s="224" customFormat="1" ht="15" customHeight="1" thickBot="1" x14ac:dyDescent="0.35">
      <c r="A324" s="238" t="s">
        <v>79</v>
      </c>
      <c r="B324" s="275">
        <v>559</v>
      </c>
      <c r="C324" s="238" t="s">
        <v>13</v>
      </c>
      <c r="D324" s="240">
        <v>1000</v>
      </c>
      <c r="E324" s="241" t="s">
        <v>146</v>
      </c>
      <c r="F324" s="276" t="s">
        <v>15</v>
      </c>
      <c r="G324" s="240">
        <v>1000</v>
      </c>
      <c r="H324" s="241" t="s">
        <v>123</v>
      </c>
      <c r="I324" s="226">
        <v>4.557973333333333E-2</v>
      </c>
      <c r="J324" s="477">
        <v>6.0919066666666667E-2</v>
      </c>
      <c r="K324" s="493">
        <f t="shared" si="47"/>
        <v>0.1064988</v>
      </c>
      <c r="L324" s="498">
        <f t="shared" si="48"/>
        <v>714.80096000000003</v>
      </c>
    </row>
    <row r="325" spans="1:12" s="224" customFormat="1" ht="15" customHeight="1" x14ac:dyDescent="0.3">
      <c r="A325" s="248"/>
      <c r="B325" s="249"/>
      <c r="C325" s="248"/>
      <c r="D325" s="250"/>
      <c r="E325" s="272"/>
      <c r="F325" s="252"/>
      <c r="G325" s="250"/>
      <c r="H325" s="272"/>
      <c r="I325" s="253"/>
      <c r="J325" s="253"/>
      <c r="K325" s="493"/>
      <c r="L325" s="498"/>
    </row>
    <row r="326" spans="1:12" s="224" customFormat="1" ht="15" customHeight="1" x14ac:dyDescent="0.3">
      <c r="A326" s="248"/>
      <c r="B326" s="249"/>
      <c r="C326" s="248"/>
      <c r="D326" s="250"/>
      <c r="E326" s="272"/>
      <c r="F326" s="252"/>
      <c r="G326" s="250"/>
      <c r="H326" s="272"/>
      <c r="I326" s="253"/>
      <c r="J326" s="253"/>
      <c r="K326" s="493"/>
      <c r="L326" s="498"/>
    </row>
    <row r="327" spans="1:12" s="257" customFormat="1" ht="20.100000000000001" customHeight="1" thickBot="1" x14ac:dyDescent="0.35">
      <c r="A327" s="255" t="s">
        <v>240</v>
      </c>
      <c r="B327" s="256"/>
      <c r="E327" s="256"/>
      <c r="F327" s="258"/>
      <c r="H327" s="256"/>
      <c r="I327" s="256"/>
      <c r="J327" s="256"/>
      <c r="K327" s="494"/>
      <c r="L327" s="498"/>
    </row>
    <row r="328" spans="1:12" s="224" customFormat="1" ht="15" customHeight="1" x14ac:dyDescent="0.3">
      <c r="A328" s="260" t="s">
        <v>88</v>
      </c>
      <c r="B328" s="277">
        <v>2</v>
      </c>
      <c r="C328" s="260" t="s">
        <v>13</v>
      </c>
      <c r="D328" s="262">
        <v>1000</v>
      </c>
      <c r="E328" s="278"/>
      <c r="F328" s="279" t="s">
        <v>15</v>
      </c>
      <c r="G328" s="264">
        <v>1000</v>
      </c>
      <c r="H328" s="278"/>
      <c r="I328" s="280">
        <v>0</v>
      </c>
      <c r="J328" s="483">
        <v>0</v>
      </c>
      <c r="K328" s="493">
        <f t="shared" ref="K328:K329" si="50">I328+J328</f>
        <v>0</v>
      </c>
      <c r="L328" s="498">
        <f t="shared" ref="L328:L329" si="51">(D328 - (K328*G328))*0.8</f>
        <v>800</v>
      </c>
    </row>
    <row r="329" spans="1:12" s="224" customFormat="1" ht="17.25" thickBot="1" x14ac:dyDescent="0.35">
      <c r="A329" s="281" t="s">
        <v>79</v>
      </c>
      <c r="B329" s="282">
        <v>31002</v>
      </c>
      <c r="C329" s="281" t="s">
        <v>13</v>
      </c>
      <c r="D329" s="283">
        <v>2500</v>
      </c>
      <c r="E329" s="284"/>
      <c r="F329" s="285" t="s">
        <v>15</v>
      </c>
      <c r="G329" s="281">
        <v>2500</v>
      </c>
      <c r="H329" s="284"/>
      <c r="I329" s="286">
        <v>0</v>
      </c>
      <c r="J329" s="484">
        <v>0</v>
      </c>
      <c r="K329" s="495">
        <f t="shared" si="50"/>
        <v>0</v>
      </c>
      <c r="L329" s="500">
        <f t="shared" si="51"/>
        <v>2000</v>
      </c>
    </row>
    <row r="330" spans="1:12" s="224" customFormat="1" x14ac:dyDescent="0.2">
      <c r="A330" s="287"/>
      <c r="B330" s="272"/>
      <c r="C330" s="287"/>
      <c r="E330" s="272"/>
      <c r="F330" s="287"/>
      <c r="H330" s="272"/>
      <c r="I330" s="272"/>
      <c r="J330" s="272"/>
      <c r="K330" s="254"/>
      <c r="L330" s="223"/>
    </row>
  </sheetData>
  <autoFilter ref="A3:J256"/>
  <mergeCells count="94">
    <mergeCell ref="I255:J255"/>
    <mergeCell ref="I242:J242"/>
    <mergeCell ref="I243:J243"/>
    <mergeCell ref="I244:J244"/>
    <mergeCell ref="I245:J245"/>
    <mergeCell ref="I249:J249"/>
    <mergeCell ref="I212:J212"/>
    <mergeCell ref="I223:J223"/>
    <mergeCell ref="I236:J236"/>
    <mergeCell ref="I237:J237"/>
    <mergeCell ref="I238:J238"/>
    <mergeCell ref="I195:J195"/>
    <mergeCell ref="I196:J196"/>
    <mergeCell ref="I201:J201"/>
    <mergeCell ref="I207:J207"/>
    <mergeCell ref="I209:J209"/>
    <mergeCell ref="I184:J184"/>
    <mergeCell ref="I187:J187"/>
    <mergeCell ref="I189:J189"/>
    <mergeCell ref="I191:J191"/>
    <mergeCell ref="I192:J192"/>
    <mergeCell ref="I177:J177"/>
    <mergeCell ref="I178:J178"/>
    <mergeCell ref="I179:J179"/>
    <mergeCell ref="I180:J180"/>
    <mergeCell ref="I181:J181"/>
    <mergeCell ref="I168:J168"/>
    <mergeCell ref="I171:J171"/>
    <mergeCell ref="I172:J172"/>
    <mergeCell ref="I174:J174"/>
    <mergeCell ref="I176:J176"/>
    <mergeCell ref="I146:J146"/>
    <mergeCell ref="I152:J152"/>
    <mergeCell ref="I157:J157"/>
    <mergeCell ref="I158:J158"/>
    <mergeCell ref="I161:J161"/>
    <mergeCell ref="I128:J128"/>
    <mergeCell ref="I129:J129"/>
    <mergeCell ref="I130:J130"/>
    <mergeCell ref="I141:J141"/>
    <mergeCell ref="I142:J142"/>
    <mergeCell ref="I115:J115"/>
    <mergeCell ref="I120:J120"/>
    <mergeCell ref="I121:J121"/>
    <mergeCell ref="I124:J124"/>
    <mergeCell ref="I127:J127"/>
    <mergeCell ref="I102:J102"/>
    <mergeCell ref="I108:J108"/>
    <mergeCell ref="I111:J111"/>
    <mergeCell ref="I113:J113"/>
    <mergeCell ref="I114:J114"/>
    <mergeCell ref="I87:J87"/>
    <mergeCell ref="I88:J88"/>
    <mergeCell ref="I92:J92"/>
    <mergeCell ref="I93:J93"/>
    <mergeCell ref="I95:J95"/>
    <mergeCell ref="I76:J76"/>
    <mergeCell ref="I77:J77"/>
    <mergeCell ref="I79:J79"/>
    <mergeCell ref="I80:J80"/>
    <mergeCell ref="I82:J82"/>
    <mergeCell ref="I67:J67"/>
    <mergeCell ref="I71:J71"/>
    <mergeCell ref="I72:J72"/>
    <mergeCell ref="I74:J74"/>
    <mergeCell ref="I75:J75"/>
    <mergeCell ref="I58:J58"/>
    <mergeCell ref="I61:J61"/>
    <mergeCell ref="I63:J63"/>
    <mergeCell ref="I65:J65"/>
    <mergeCell ref="I66:J66"/>
    <mergeCell ref="I40:J40"/>
    <mergeCell ref="I41:J41"/>
    <mergeCell ref="I44:J44"/>
    <mergeCell ref="I52:J52"/>
    <mergeCell ref="I56:J56"/>
    <mergeCell ref="I32:J32"/>
    <mergeCell ref="I33:J33"/>
    <mergeCell ref="I34:J34"/>
    <mergeCell ref="I35:J35"/>
    <mergeCell ref="I36:J36"/>
    <mergeCell ref="I19:J19"/>
    <mergeCell ref="I20:J20"/>
    <mergeCell ref="I26:J26"/>
    <mergeCell ref="I30:J30"/>
    <mergeCell ref="I31:J31"/>
    <mergeCell ref="A1:L1"/>
    <mergeCell ref="A2:A3"/>
    <mergeCell ref="I18:J18"/>
    <mergeCell ref="I5:J5"/>
    <mergeCell ref="I6:J6"/>
    <mergeCell ref="C2:E2"/>
    <mergeCell ref="F2:H2"/>
    <mergeCell ref="I2:J2"/>
  </mergeCells>
  <pageMargins left="0.59055118110236227" right="0.39370078740157483" top="0.78740157480314965" bottom="0.59055118110236227" header="0.51181102362204722" footer="0.51181102362204722"/>
  <pageSetup paperSize="8" scale="74" orientation="landscape" horizontalDpi="300" verticalDpi="300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D561"/>
  <sheetViews>
    <sheetView workbookViewId="0">
      <selection sqref="A1:L1"/>
    </sheetView>
  </sheetViews>
  <sheetFormatPr defaultRowHeight="12.75" x14ac:dyDescent="0.2"/>
  <cols>
    <col min="1" max="1" width="9.140625" style="107"/>
    <col min="2" max="2" width="9.140625" style="34" customWidth="1"/>
    <col min="3" max="3" width="13.28515625" style="35" customWidth="1"/>
    <col min="4" max="4" width="9.140625" style="34"/>
    <col min="5" max="5" width="9.140625" style="34" customWidth="1"/>
    <col min="6" max="6" width="10.85546875" style="36" customWidth="1"/>
    <col min="7" max="10" width="9.140625" style="34"/>
    <col min="11" max="11" width="21.7109375" style="98" customWidth="1"/>
    <col min="12" max="12" width="20.5703125" style="34" customWidth="1"/>
    <col min="13" max="16384" width="9.140625" style="34"/>
  </cols>
  <sheetData>
    <row r="1" spans="1:82" ht="39" customHeight="1" thickBot="1" x14ac:dyDescent="0.25">
      <c r="A1" s="598" t="s">
        <v>726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600"/>
    </row>
    <row r="2" spans="1:82" s="24" customFormat="1" ht="18" customHeight="1" thickBot="1" x14ac:dyDescent="0.25">
      <c r="A2" s="602" t="s">
        <v>2</v>
      </c>
      <c r="B2" s="22" t="s">
        <v>3</v>
      </c>
      <c r="C2" s="604" t="s">
        <v>4</v>
      </c>
      <c r="D2" s="605"/>
      <c r="E2" s="605"/>
      <c r="F2" s="604" t="s">
        <v>5</v>
      </c>
      <c r="G2" s="605"/>
      <c r="H2" s="605"/>
      <c r="I2" s="606" t="s">
        <v>1</v>
      </c>
      <c r="J2" s="607"/>
      <c r="K2" s="486" t="s">
        <v>727</v>
      </c>
      <c r="L2" s="485" t="s">
        <v>728</v>
      </c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</row>
    <row r="3" spans="1:82" s="24" customFormat="1" ht="17.25" customHeight="1" thickBot="1" x14ac:dyDescent="0.25">
      <c r="A3" s="603"/>
      <c r="B3" s="25" t="s">
        <v>8</v>
      </c>
      <c r="C3" s="26" t="s">
        <v>9</v>
      </c>
      <c r="D3" s="27" t="s">
        <v>10</v>
      </c>
      <c r="E3" s="28" t="s">
        <v>11</v>
      </c>
      <c r="F3" s="29" t="s">
        <v>9</v>
      </c>
      <c r="G3" s="30" t="s">
        <v>10</v>
      </c>
      <c r="H3" s="31" t="s">
        <v>11</v>
      </c>
      <c r="I3" s="32" t="s">
        <v>6</v>
      </c>
      <c r="J3" s="33" t="s">
        <v>7</v>
      </c>
      <c r="K3" s="535"/>
      <c r="L3" s="536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</row>
    <row r="4" spans="1:82" ht="37.5" customHeight="1" x14ac:dyDescent="0.3">
      <c r="A4" s="44" t="s">
        <v>79</v>
      </c>
      <c r="B4" s="72">
        <v>1</v>
      </c>
      <c r="C4" s="44" t="s">
        <v>617</v>
      </c>
      <c r="D4" s="73">
        <v>400</v>
      </c>
      <c r="E4" s="55"/>
      <c r="F4" s="74" t="s">
        <v>15</v>
      </c>
      <c r="G4" s="37">
        <v>400</v>
      </c>
      <c r="H4" s="75"/>
      <c r="I4" s="70">
        <v>0</v>
      </c>
      <c r="J4" s="527">
        <v>0</v>
      </c>
      <c r="K4" s="530">
        <v>0</v>
      </c>
      <c r="L4" s="498">
        <f>(D4 - (K4*G4))*0.8</f>
        <v>320</v>
      </c>
    </row>
    <row r="5" spans="1:82" ht="19.5" customHeight="1" x14ac:dyDescent="0.3">
      <c r="A5" s="2" t="s">
        <v>79</v>
      </c>
      <c r="B5" s="41">
        <v>2</v>
      </c>
      <c r="C5" s="2" t="s">
        <v>187</v>
      </c>
      <c r="D5" s="50">
        <v>400</v>
      </c>
      <c r="E5" s="10" t="s">
        <v>434</v>
      </c>
      <c r="F5" s="60"/>
      <c r="G5" s="10"/>
      <c r="H5" s="53"/>
      <c r="I5" s="4">
        <v>0.23337699999999997</v>
      </c>
      <c r="J5" s="373"/>
      <c r="K5" s="531">
        <v>0.23337699999999997</v>
      </c>
      <c r="L5" s="498">
        <f>(D5 - (K5*G5))*0.8</f>
        <v>320</v>
      </c>
    </row>
    <row r="6" spans="1:82" ht="51" x14ac:dyDescent="0.3">
      <c r="A6" s="45" t="s">
        <v>79</v>
      </c>
      <c r="B6" s="42">
        <v>3</v>
      </c>
      <c r="C6" s="45" t="s">
        <v>618</v>
      </c>
      <c r="D6" s="51">
        <v>630</v>
      </c>
      <c r="E6" s="56"/>
      <c r="F6" s="61"/>
      <c r="G6" s="56"/>
      <c r="H6" s="68"/>
      <c r="I6" s="71">
        <v>0</v>
      </c>
      <c r="J6" s="392"/>
      <c r="K6" s="532">
        <v>0</v>
      </c>
      <c r="L6" s="498">
        <f t="shared" ref="L6:L69" si="0">(D6 - (K6*G6))*0.8</f>
        <v>504</v>
      </c>
    </row>
    <row r="7" spans="1:82" ht="16.5" x14ac:dyDescent="0.3">
      <c r="A7" s="2" t="s">
        <v>79</v>
      </c>
      <c r="B7" s="41">
        <v>4</v>
      </c>
      <c r="C7" s="2" t="s">
        <v>13</v>
      </c>
      <c r="D7" s="50">
        <v>630</v>
      </c>
      <c r="E7" s="10" t="s">
        <v>283</v>
      </c>
      <c r="F7" s="60" t="s">
        <v>15</v>
      </c>
      <c r="G7" s="1">
        <v>630</v>
      </c>
      <c r="H7" s="53" t="s">
        <v>86</v>
      </c>
      <c r="I7" s="4">
        <v>0</v>
      </c>
      <c r="J7" s="373">
        <v>0</v>
      </c>
      <c r="K7" s="531">
        <v>0</v>
      </c>
      <c r="L7" s="498">
        <f t="shared" si="0"/>
        <v>504</v>
      </c>
    </row>
    <row r="8" spans="1:82" ht="16.5" x14ac:dyDescent="0.3">
      <c r="A8" s="2" t="s">
        <v>144</v>
      </c>
      <c r="B8" s="41">
        <v>5</v>
      </c>
      <c r="C8" s="2" t="s">
        <v>13</v>
      </c>
      <c r="D8" s="50">
        <v>160</v>
      </c>
      <c r="E8" s="10" t="s">
        <v>619</v>
      </c>
      <c r="F8" s="60" t="s">
        <v>15</v>
      </c>
      <c r="G8" s="1">
        <v>250</v>
      </c>
      <c r="H8" s="53" t="s">
        <v>145</v>
      </c>
      <c r="I8" s="4">
        <v>0.3341783333333333</v>
      </c>
      <c r="J8" s="373">
        <v>0.13060346666666667</v>
      </c>
      <c r="K8" s="531">
        <v>0.46478179999999997</v>
      </c>
      <c r="L8" s="498">
        <f t="shared" si="0"/>
        <v>35.043640000000003</v>
      </c>
    </row>
    <row r="9" spans="1:82" ht="16.5" x14ac:dyDescent="0.3">
      <c r="A9" s="2" t="s">
        <v>79</v>
      </c>
      <c r="B9" s="41">
        <v>6</v>
      </c>
      <c r="C9" s="2" t="s">
        <v>13</v>
      </c>
      <c r="D9" s="50">
        <v>250</v>
      </c>
      <c r="E9" s="10" t="s">
        <v>184</v>
      </c>
      <c r="F9" s="60" t="s">
        <v>15</v>
      </c>
      <c r="G9" s="1">
        <v>250</v>
      </c>
      <c r="H9" s="53" t="s">
        <v>61</v>
      </c>
      <c r="I9" s="4">
        <v>0.22088639999999998</v>
      </c>
      <c r="J9" s="373">
        <v>0.157776</v>
      </c>
      <c r="K9" s="531">
        <v>0.37866239999999995</v>
      </c>
      <c r="L9" s="498">
        <f t="shared" si="0"/>
        <v>124.26752000000002</v>
      </c>
    </row>
    <row r="10" spans="1:82" ht="16.5" x14ac:dyDescent="0.3">
      <c r="A10" s="2" t="s">
        <v>79</v>
      </c>
      <c r="B10" s="41">
        <v>8</v>
      </c>
      <c r="C10" s="2" t="s">
        <v>13</v>
      </c>
      <c r="D10" s="50">
        <v>400</v>
      </c>
      <c r="E10" s="10" t="s">
        <v>21</v>
      </c>
      <c r="F10" s="60" t="s">
        <v>15</v>
      </c>
      <c r="G10" s="1">
        <v>400</v>
      </c>
      <c r="H10" s="53" t="s">
        <v>35</v>
      </c>
      <c r="I10" s="4">
        <v>5.1496333333333331E-2</v>
      </c>
      <c r="J10" s="373">
        <v>0.1232625</v>
      </c>
      <c r="K10" s="531">
        <v>0.17475883333333334</v>
      </c>
      <c r="L10" s="498">
        <f t="shared" si="0"/>
        <v>264.07717333333335</v>
      </c>
    </row>
    <row r="11" spans="1:82" ht="16.5" x14ac:dyDescent="0.3">
      <c r="A11" s="2" t="s">
        <v>144</v>
      </c>
      <c r="B11" s="41">
        <v>9</v>
      </c>
      <c r="C11" s="2" t="s">
        <v>13</v>
      </c>
      <c r="D11" s="50">
        <v>630</v>
      </c>
      <c r="E11" s="10" t="s">
        <v>110</v>
      </c>
      <c r="F11" s="60" t="s">
        <v>15</v>
      </c>
      <c r="G11" s="1">
        <v>630</v>
      </c>
      <c r="H11" s="53" t="s">
        <v>433</v>
      </c>
      <c r="I11" s="4">
        <v>4.382666666666666E-2</v>
      </c>
      <c r="J11" s="373">
        <v>7.7566243386243378E-2</v>
      </c>
      <c r="K11" s="531">
        <v>0.12139291005291003</v>
      </c>
      <c r="L11" s="498">
        <f t="shared" si="0"/>
        <v>442.81797333333338</v>
      </c>
    </row>
    <row r="12" spans="1:82" ht="16.5" x14ac:dyDescent="0.3">
      <c r="A12" s="2" t="s">
        <v>79</v>
      </c>
      <c r="B12" s="41">
        <v>10</v>
      </c>
      <c r="C12" s="2" t="s">
        <v>13</v>
      </c>
      <c r="D12" s="50">
        <v>250</v>
      </c>
      <c r="E12" s="10" t="s">
        <v>208</v>
      </c>
      <c r="F12" s="60" t="s">
        <v>15</v>
      </c>
      <c r="G12" s="1">
        <v>250</v>
      </c>
      <c r="H12" s="53" t="s">
        <v>342</v>
      </c>
      <c r="I12" s="4">
        <v>0.11657893333333334</v>
      </c>
      <c r="J12" s="373">
        <v>0.14550453333333335</v>
      </c>
      <c r="K12" s="531">
        <v>0.26208346666666671</v>
      </c>
      <c r="L12" s="498">
        <f t="shared" si="0"/>
        <v>147.58330666666666</v>
      </c>
    </row>
    <row r="13" spans="1:82" ht="38.25" x14ac:dyDescent="0.3">
      <c r="A13" s="45" t="s">
        <v>88</v>
      </c>
      <c r="B13" s="42">
        <v>10</v>
      </c>
      <c r="C13" s="45" t="s">
        <v>620</v>
      </c>
      <c r="D13" s="51">
        <v>1000</v>
      </c>
      <c r="E13" s="56"/>
      <c r="F13" s="61" t="s">
        <v>256</v>
      </c>
      <c r="G13" s="38">
        <v>1000</v>
      </c>
      <c r="H13" s="68"/>
      <c r="I13" s="71">
        <v>0</v>
      </c>
      <c r="J13" s="392">
        <v>0</v>
      </c>
      <c r="K13" s="532">
        <v>0</v>
      </c>
      <c r="L13" s="498">
        <f t="shared" si="0"/>
        <v>800</v>
      </c>
    </row>
    <row r="14" spans="1:82" ht="16.5" x14ac:dyDescent="0.3">
      <c r="A14" s="2" t="s">
        <v>79</v>
      </c>
      <c r="B14" s="41">
        <v>11</v>
      </c>
      <c r="C14" s="2" t="s">
        <v>13</v>
      </c>
      <c r="D14" s="50">
        <v>630</v>
      </c>
      <c r="E14" s="10" t="s">
        <v>456</v>
      </c>
      <c r="F14" s="60" t="s">
        <v>15</v>
      </c>
      <c r="G14" s="1">
        <v>630</v>
      </c>
      <c r="H14" s="53" t="s">
        <v>194</v>
      </c>
      <c r="I14" s="4">
        <v>0.17948063492063493</v>
      </c>
      <c r="J14" s="373">
        <v>0.1516541798941799</v>
      </c>
      <c r="K14" s="531">
        <v>0.33113481481481483</v>
      </c>
      <c r="L14" s="498">
        <f t="shared" si="0"/>
        <v>337.10805333333337</v>
      </c>
    </row>
    <row r="15" spans="1:82" ht="16.5" x14ac:dyDescent="0.3">
      <c r="A15" s="2" t="s">
        <v>79</v>
      </c>
      <c r="B15" s="41">
        <v>13</v>
      </c>
      <c r="C15" s="2" t="s">
        <v>13</v>
      </c>
      <c r="D15" s="50">
        <v>400</v>
      </c>
      <c r="E15" s="10" t="s">
        <v>274</v>
      </c>
      <c r="F15" s="60" t="s">
        <v>15</v>
      </c>
      <c r="G15" s="1">
        <v>400</v>
      </c>
      <c r="H15" s="53" t="s">
        <v>386</v>
      </c>
      <c r="I15" s="4">
        <v>0.15448899999999999</v>
      </c>
      <c r="J15" s="373">
        <v>0.32048249999999995</v>
      </c>
      <c r="K15" s="531">
        <v>0.47497149999999994</v>
      </c>
      <c r="L15" s="498">
        <f t="shared" si="0"/>
        <v>168.00912000000005</v>
      </c>
    </row>
    <row r="16" spans="1:82" ht="16.5" x14ac:dyDescent="0.3">
      <c r="A16" s="2" t="s">
        <v>79</v>
      </c>
      <c r="B16" s="41">
        <v>14</v>
      </c>
      <c r="C16" s="2" t="s">
        <v>13</v>
      </c>
      <c r="D16" s="50">
        <v>400</v>
      </c>
      <c r="E16" s="10" t="s">
        <v>377</v>
      </c>
      <c r="F16" s="60"/>
      <c r="G16" s="10"/>
      <c r="H16" s="53"/>
      <c r="I16" s="4">
        <v>0.11121016666666668</v>
      </c>
      <c r="J16" s="373"/>
      <c r="K16" s="531">
        <v>0.11121016666666668</v>
      </c>
      <c r="L16" s="498">
        <f t="shared" si="0"/>
        <v>320</v>
      </c>
    </row>
    <row r="17" spans="1:12" ht="16.5" x14ac:dyDescent="0.3">
      <c r="A17" s="2" t="s">
        <v>79</v>
      </c>
      <c r="B17" s="41">
        <v>16</v>
      </c>
      <c r="C17" s="2" t="s">
        <v>13</v>
      </c>
      <c r="D17" s="50">
        <v>630</v>
      </c>
      <c r="E17" s="10" t="s">
        <v>38</v>
      </c>
      <c r="F17" s="60" t="s">
        <v>15</v>
      </c>
      <c r="G17" s="1">
        <v>630</v>
      </c>
      <c r="H17" s="53" t="s">
        <v>100</v>
      </c>
      <c r="I17" s="4">
        <v>0.17321968253968253</v>
      </c>
      <c r="J17" s="373">
        <v>0.28835164021164017</v>
      </c>
      <c r="K17" s="531">
        <v>0.46157132275132273</v>
      </c>
      <c r="L17" s="498">
        <f t="shared" si="0"/>
        <v>271.36805333333336</v>
      </c>
    </row>
    <row r="18" spans="1:12" ht="16.5" x14ac:dyDescent="0.3">
      <c r="A18" s="2" t="s">
        <v>79</v>
      </c>
      <c r="B18" s="41">
        <v>17</v>
      </c>
      <c r="C18" s="2" t="s">
        <v>13</v>
      </c>
      <c r="D18" s="50">
        <v>1250</v>
      </c>
      <c r="E18" s="10" t="s">
        <v>99</v>
      </c>
      <c r="F18" s="60" t="s">
        <v>15</v>
      </c>
      <c r="G18" s="10">
        <v>1250</v>
      </c>
      <c r="H18" s="53" t="s">
        <v>293</v>
      </c>
      <c r="I18" s="4">
        <v>5.2241386666666667E-2</v>
      </c>
      <c r="J18" s="373">
        <v>9.1860693333333326E-2</v>
      </c>
      <c r="K18" s="531">
        <v>0.14410207999999999</v>
      </c>
      <c r="L18" s="498">
        <f t="shared" si="0"/>
        <v>855.89792</v>
      </c>
    </row>
    <row r="19" spans="1:12" ht="16.5" x14ac:dyDescent="0.3">
      <c r="A19" s="2" t="s">
        <v>79</v>
      </c>
      <c r="B19" s="41">
        <v>18</v>
      </c>
      <c r="C19" s="2" t="s">
        <v>13</v>
      </c>
      <c r="D19" s="50">
        <v>400</v>
      </c>
      <c r="E19" s="10" t="s">
        <v>66</v>
      </c>
      <c r="F19" s="60" t="s">
        <v>15</v>
      </c>
      <c r="G19" s="1">
        <v>400</v>
      </c>
      <c r="H19" s="53" t="s">
        <v>504</v>
      </c>
      <c r="I19" s="4">
        <v>0.20817666666666668</v>
      </c>
      <c r="J19" s="373">
        <v>0.28487333333333337</v>
      </c>
      <c r="K19" s="531">
        <v>0.49305000000000004</v>
      </c>
      <c r="L19" s="498">
        <f t="shared" si="0"/>
        <v>162.22399999999999</v>
      </c>
    </row>
    <row r="20" spans="1:12" ht="16.5" x14ac:dyDescent="0.3">
      <c r="A20" s="2" t="s">
        <v>79</v>
      </c>
      <c r="B20" s="41">
        <v>19</v>
      </c>
      <c r="C20" s="2" t="s">
        <v>13</v>
      </c>
      <c r="D20" s="50">
        <v>630</v>
      </c>
      <c r="E20" s="10" t="s">
        <v>431</v>
      </c>
      <c r="F20" s="60" t="s">
        <v>15</v>
      </c>
      <c r="G20" s="1">
        <v>630</v>
      </c>
      <c r="H20" s="53" t="s">
        <v>431</v>
      </c>
      <c r="I20" s="4">
        <v>0.1798284656084656</v>
      </c>
      <c r="J20" s="373">
        <v>0.21808984126984127</v>
      </c>
      <c r="K20" s="531">
        <v>0.39791830687830687</v>
      </c>
      <c r="L20" s="498">
        <f t="shared" si="0"/>
        <v>303.44917333333336</v>
      </c>
    </row>
    <row r="21" spans="1:12" ht="16.5" x14ac:dyDescent="0.3">
      <c r="A21" s="2" t="s">
        <v>79</v>
      </c>
      <c r="B21" s="41">
        <v>20</v>
      </c>
      <c r="C21" s="2" t="s">
        <v>13</v>
      </c>
      <c r="D21" s="50">
        <v>400</v>
      </c>
      <c r="E21" s="10" t="s">
        <v>431</v>
      </c>
      <c r="F21" s="60"/>
      <c r="G21" s="10"/>
      <c r="H21" s="53"/>
      <c r="I21" s="4">
        <v>0.25583816666666664</v>
      </c>
      <c r="J21" s="373"/>
      <c r="K21" s="531">
        <v>0.25583816666666664</v>
      </c>
      <c r="L21" s="498">
        <f t="shared" si="0"/>
        <v>320</v>
      </c>
    </row>
    <row r="22" spans="1:12" ht="16.5" x14ac:dyDescent="0.3">
      <c r="A22" s="2" t="s">
        <v>79</v>
      </c>
      <c r="B22" s="41">
        <v>21</v>
      </c>
      <c r="C22" s="2" t="s">
        <v>13</v>
      </c>
      <c r="D22" s="50">
        <v>160</v>
      </c>
      <c r="E22" s="10" t="s">
        <v>39</v>
      </c>
      <c r="F22" s="60"/>
      <c r="G22" s="10"/>
      <c r="H22" s="53"/>
      <c r="I22" s="4">
        <v>0.22872041666666668</v>
      </c>
      <c r="J22" s="373"/>
      <c r="K22" s="531">
        <v>0.22872041666666668</v>
      </c>
      <c r="L22" s="498">
        <f t="shared" si="0"/>
        <v>128</v>
      </c>
    </row>
    <row r="23" spans="1:12" ht="16.5" x14ac:dyDescent="0.3">
      <c r="A23" s="2" t="s">
        <v>79</v>
      </c>
      <c r="B23" s="41">
        <v>22</v>
      </c>
      <c r="C23" s="2" t="s">
        <v>13</v>
      </c>
      <c r="D23" s="50">
        <v>160</v>
      </c>
      <c r="E23" s="10" t="s">
        <v>217</v>
      </c>
      <c r="F23" s="60"/>
      <c r="G23" s="10"/>
      <c r="H23" s="53"/>
      <c r="I23" s="4">
        <v>0.15476291666666667</v>
      </c>
      <c r="J23" s="373"/>
      <c r="K23" s="531">
        <v>0.15476291666666667</v>
      </c>
      <c r="L23" s="498">
        <f t="shared" si="0"/>
        <v>128</v>
      </c>
    </row>
    <row r="24" spans="1:12" ht="16.5" x14ac:dyDescent="0.3">
      <c r="A24" s="2" t="s">
        <v>79</v>
      </c>
      <c r="B24" s="41">
        <v>23</v>
      </c>
      <c r="C24" s="2" t="s">
        <v>13</v>
      </c>
      <c r="D24" s="50">
        <v>400</v>
      </c>
      <c r="E24" s="10" t="s">
        <v>246</v>
      </c>
      <c r="F24" s="60"/>
      <c r="G24" s="10"/>
      <c r="H24" s="53"/>
      <c r="I24" s="4">
        <v>0.2744645</v>
      </c>
      <c r="J24" s="373"/>
      <c r="K24" s="531">
        <v>0.2744645</v>
      </c>
      <c r="L24" s="498">
        <f t="shared" si="0"/>
        <v>320</v>
      </c>
    </row>
    <row r="25" spans="1:12" ht="16.5" x14ac:dyDescent="0.3">
      <c r="A25" s="2" t="s">
        <v>79</v>
      </c>
      <c r="B25" s="41">
        <v>24</v>
      </c>
      <c r="C25" s="2" t="s">
        <v>13</v>
      </c>
      <c r="D25" s="50">
        <v>630</v>
      </c>
      <c r="E25" s="10" t="s">
        <v>105</v>
      </c>
      <c r="F25" s="60" t="s">
        <v>40</v>
      </c>
      <c r="G25" s="1">
        <v>630</v>
      </c>
      <c r="H25" s="53" t="s">
        <v>207</v>
      </c>
      <c r="I25" s="4">
        <v>0.26887312169312172</v>
      </c>
      <c r="J25" s="373">
        <v>0.14782804232804231</v>
      </c>
      <c r="K25" s="531">
        <v>0.41670116402116403</v>
      </c>
      <c r="L25" s="498">
        <f t="shared" si="0"/>
        <v>293.98261333333335</v>
      </c>
    </row>
    <row r="26" spans="1:12" ht="16.5" x14ac:dyDescent="0.3">
      <c r="A26" s="2" t="s">
        <v>79</v>
      </c>
      <c r="B26" s="41">
        <v>25</v>
      </c>
      <c r="C26" s="2" t="s">
        <v>13</v>
      </c>
      <c r="D26" s="50">
        <v>400</v>
      </c>
      <c r="E26" s="10" t="s">
        <v>107</v>
      </c>
      <c r="F26" s="60"/>
      <c r="G26" s="10"/>
      <c r="H26" s="53"/>
      <c r="I26" s="4">
        <v>0.11887983333333332</v>
      </c>
      <c r="J26" s="373"/>
      <c r="K26" s="531">
        <v>0.11887983333333332</v>
      </c>
      <c r="L26" s="498">
        <f t="shared" si="0"/>
        <v>320</v>
      </c>
    </row>
    <row r="27" spans="1:12" ht="16.5" x14ac:dyDescent="0.3">
      <c r="A27" s="2" t="s">
        <v>79</v>
      </c>
      <c r="B27" s="41">
        <v>26</v>
      </c>
      <c r="C27" s="2" t="s">
        <v>13</v>
      </c>
      <c r="D27" s="50">
        <v>160</v>
      </c>
      <c r="E27" s="10" t="s">
        <v>186</v>
      </c>
      <c r="F27" s="60"/>
      <c r="G27" s="10"/>
      <c r="H27" s="53"/>
      <c r="I27" s="4">
        <v>0.28898208333333331</v>
      </c>
      <c r="J27" s="373"/>
      <c r="K27" s="531">
        <v>0.28898208333333331</v>
      </c>
      <c r="L27" s="498">
        <f t="shared" si="0"/>
        <v>128</v>
      </c>
    </row>
    <row r="28" spans="1:12" ht="16.5" x14ac:dyDescent="0.3">
      <c r="A28" s="2" t="s">
        <v>79</v>
      </c>
      <c r="B28" s="41">
        <v>27</v>
      </c>
      <c r="C28" s="2" t="s">
        <v>13</v>
      </c>
      <c r="D28" s="50">
        <v>160</v>
      </c>
      <c r="E28" s="10" t="s">
        <v>189</v>
      </c>
      <c r="F28" s="60" t="s">
        <v>15</v>
      </c>
      <c r="G28" s="1">
        <v>160</v>
      </c>
      <c r="H28" s="53" t="s">
        <v>384</v>
      </c>
      <c r="I28" s="4">
        <v>0.17804583333333335</v>
      </c>
      <c r="J28" s="373">
        <v>0.57111624999999999</v>
      </c>
      <c r="K28" s="531">
        <v>0.74916208333333334</v>
      </c>
      <c r="L28" s="498">
        <f t="shared" si="0"/>
        <v>32.10725333333334</v>
      </c>
    </row>
    <row r="29" spans="1:12" ht="16.5" x14ac:dyDescent="0.3">
      <c r="A29" s="2" t="s">
        <v>79</v>
      </c>
      <c r="B29" s="41">
        <v>28</v>
      </c>
      <c r="C29" s="2" t="s">
        <v>13</v>
      </c>
      <c r="D29" s="50">
        <v>320</v>
      </c>
      <c r="E29" s="10" t="s">
        <v>140</v>
      </c>
      <c r="F29" s="60" t="s">
        <v>15</v>
      </c>
      <c r="G29" s="1">
        <v>630</v>
      </c>
      <c r="H29" s="53" t="s">
        <v>293</v>
      </c>
      <c r="I29" s="4">
        <v>4.3141874999999996E-2</v>
      </c>
      <c r="J29" s="373">
        <v>4.2783174603174601E-2</v>
      </c>
      <c r="K29" s="531">
        <v>8.5925049603174597E-2</v>
      </c>
      <c r="L29" s="498">
        <f t="shared" si="0"/>
        <v>212.69377500000002</v>
      </c>
    </row>
    <row r="30" spans="1:12" ht="16.5" x14ac:dyDescent="0.3">
      <c r="A30" s="2" t="s">
        <v>79</v>
      </c>
      <c r="B30" s="41">
        <v>29</v>
      </c>
      <c r="C30" s="2" t="s">
        <v>13</v>
      </c>
      <c r="D30" s="50">
        <v>320</v>
      </c>
      <c r="E30" s="10" t="s">
        <v>319</v>
      </c>
      <c r="F30" s="60"/>
      <c r="G30" s="10"/>
      <c r="H30" s="53"/>
      <c r="I30" s="4">
        <v>0.43347312500000001</v>
      </c>
      <c r="J30" s="373"/>
      <c r="K30" s="531">
        <v>0.43347312500000001</v>
      </c>
      <c r="L30" s="498">
        <f t="shared" si="0"/>
        <v>256</v>
      </c>
    </row>
    <row r="31" spans="1:12" ht="16.5" x14ac:dyDescent="0.3">
      <c r="A31" s="2" t="s">
        <v>79</v>
      </c>
      <c r="B31" s="41">
        <v>30</v>
      </c>
      <c r="C31" s="2" t="s">
        <v>13</v>
      </c>
      <c r="D31" s="50">
        <v>320</v>
      </c>
      <c r="E31" s="10" t="s">
        <v>52</v>
      </c>
      <c r="F31" s="60"/>
      <c r="G31" s="10"/>
      <c r="H31" s="53"/>
      <c r="I31" s="4">
        <v>0.28213416666666669</v>
      </c>
      <c r="J31" s="373"/>
      <c r="K31" s="531">
        <v>0.28213416666666669</v>
      </c>
      <c r="L31" s="498">
        <f t="shared" si="0"/>
        <v>256</v>
      </c>
    </row>
    <row r="32" spans="1:12" ht="25.5" x14ac:dyDescent="0.3">
      <c r="A32" s="2" t="s">
        <v>79</v>
      </c>
      <c r="B32" s="41">
        <v>31</v>
      </c>
      <c r="C32" s="45" t="s">
        <v>391</v>
      </c>
      <c r="D32" s="50">
        <v>180</v>
      </c>
      <c r="E32" s="10"/>
      <c r="F32" s="60" t="s">
        <v>15</v>
      </c>
      <c r="G32" s="1">
        <v>180</v>
      </c>
      <c r="H32" s="53" t="s">
        <v>111</v>
      </c>
      <c r="I32" s="4">
        <v>0</v>
      </c>
      <c r="J32" s="373">
        <v>0.11200148148148149</v>
      </c>
      <c r="K32" s="531">
        <v>0.11200148148148149</v>
      </c>
      <c r="L32" s="498">
        <f t="shared" si="0"/>
        <v>127.87178666666667</v>
      </c>
    </row>
    <row r="33" spans="1:12" ht="25.5" x14ac:dyDescent="0.3">
      <c r="A33" s="2" t="s">
        <v>79</v>
      </c>
      <c r="B33" s="41">
        <v>32</v>
      </c>
      <c r="C33" s="2" t="s">
        <v>32</v>
      </c>
      <c r="D33" s="50">
        <v>400</v>
      </c>
      <c r="E33" s="10" t="s">
        <v>126</v>
      </c>
      <c r="F33" s="62" t="s">
        <v>397</v>
      </c>
      <c r="G33" s="1">
        <v>400</v>
      </c>
      <c r="H33" s="53" t="s">
        <v>67</v>
      </c>
      <c r="I33" s="4">
        <v>0.13641049999999999</v>
      </c>
      <c r="J33" s="373">
        <v>0</v>
      </c>
      <c r="K33" s="531">
        <v>0.13641049999999999</v>
      </c>
      <c r="L33" s="498">
        <f t="shared" si="0"/>
        <v>276.34863999999999</v>
      </c>
    </row>
    <row r="34" spans="1:12" ht="16.5" x14ac:dyDescent="0.3">
      <c r="A34" s="2" t="s">
        <v>79</v>
      </c>
      <c r="B34" s="41">
        <v>33</v>
      </c>
      <c r="C34" s="2" t="s">
        <v>13</v>
      </c>
      <c r="D34" s="50">
        <v>250</v>
      </c>
      <c r="E34" s="10"/>
      <c r="F34" s="60" t="s">
        <v>15</v>
      </c>
      <c r="G34" s="1">
        <v>250</v>
      </c>
      <c r="H34" s="53"/>
      <c r="I34" s="4">
        <v>0</v>
      </c>
      <c r="J34" s="373">
        <v>0</v>
      </c>
      <c r="K34" s="531">
        <v>0</v>
      </c>
      <c r="L34" s="498">
        <f t="shared" si="0"/>
        <v>200</v>
      </c>
    </row>
    <row r="35" spans="1:12" ht="16.5" x14ac:dyDescent="0.3">
      <c r="A35" s="2" t="s">
        <v>79</v>
      </c>
      <c r="B35" s="41">
        <v>34</v>
      </c>
      <c r="C35" s="2" t="s">
        <v>13</v>
      </c>
      <c r="D35" s="50">
        <v>400</v>
      </c>
      <c r="E35" s="10" t="s">
        <v>523</v>
      </c>
      <c r="F35" s="60" t="s">
        <v>15</v>
      </c>
      <c r="G35" s="1">
        <v>400</v>
      </c>
      <c r="H35" s="53"/>
      <c r="I35" s="4">
        <v>2.0269833333333334E-2</v>
      </c>
      <c r="J35" s="373">
        <v>5.6426833333333336E-2</v>
      </c>
      <c r="K35" s="531">
        <v>7.6696666666666663E-2</v>
      </c>
      <c r="L35" s="498">
        <f t="shared" si="0"/>
        <v>295.45706666666666</v>
      </c>
    </row>
    <row r="36" spans="1:12" ht="16.5" x14ac:dyDescent="0.3">
      <c r="A36" s="2" t="s">
        <v>79</v>
      </c>
      <c r="B36" s="41">
        <v>35</v>
      </c>
      <c r="C36" s="2" t="s">
        <v>13</v>
      </c>
      <c r="D36" s="50">
        <v>320</v>
      </c>
      <c r="E36" s="10" t="s">
        <v>157</v>
      </c>
      <c r="F36" s="60"/>
      <c r="G36" s="10"/>
      <c r="H36" s="53"/>
      <c r="I36" s="4">
        <v>0.27871020833333332</v>
      </c>
      <c r="J36" s="373"/>
      <c r="K36" s="531">
        <v>0.27871020833333332</v>
      </c>
      <c r="L36" s="498">
        <f t="shared" si="0"/>
        <v>256</v>
      </c>
    </row>
    <row r="37" spans="1:12" ht="16.5" x14ac:dyDescent="0.3">
      <c r="A37" s="2" t="s">
        <v>79</v>
      </c>
      <c r="B37" s="41">
        <v>36</v>
      </c>
      <c r="C37" s="2" t="s">
        <v>408</v>
      </c>
      <c r="D37" s="50">
        <v>400</v>
      </c>
      <c r="E37" s="10" t="s">
        <v>113</v>
      </c>
      <c r="F37" s="63" t="s">
        <v>82</v>
      </c>
      <c r="G37" s="10">
        <v>400</v>
      </c>
      <c r="H37" s="53" t="s">
        <v>433</v>
      </c>
      <c r="I37" s="4">
        <v>4.1087499999999999E-2</v>
      </c>
      <c r="J37" s="373">
        <v>2.0817666666666665E-2</v>
      </c>
      <c r="K37" s="531">
        <v>6.1905166666666664E-2</v>
      </c>
      <c r="L37" s="498">
        <f t="shared" si="0"/>
        <v>300.1903466666667</v>
      </c>
    </row>
    <row r="38" spans="1:12" ht="16.5" x14ac:dyDescent="0.3">
      <c r="A38" s="2" t="s">
        <v>79</v>
      </c>
      <c r="B38" s="41">
        <v>37</v>
      </c>
      <c r="C38" s="2" t="s">
        <v>408</v>
      </c>
      <c r="D38" s="50">
        <v>250</v>
      </c>
      <c r="E38" s="10" t="s">
        <v>60</v>
      </c>
      <c r="F38" s="60" t="s">
        <v>15</v>
      </c>
      <c r="G38" s="10">
        <v>250</v>
      </c>
      <c r="H38" s="53" t="s">
        <v>42</v>
      </c>
      <c r="I38" s="4">
        <v>0.12183813333333333</v>
      </c>
      <c r="J38" s="373">
        <v>0.17267706666666666</v>
      </c>
      <c r="K38" s="531">
        <v>0.29451519999999998</v>
      </c>
      <c r="L38" s="498">
        <f t="shared" si="0"/>
        <v>141.09696</v>
      </c>
    </row>
    <row r="39" spans="1:12" ht="16.5" x14ac:dyDescent="0.3">
      <c r="A39" s="2" t="s">
        <v>79</v>
      </c>
      <c r="B39" s="41">
        <v>38</v>
      </c>
      <c r="C39" s="2" t="s">
        <v>385</v>
      </c>
      <c r="D39" s="50">
        <v>250</v>
      </c>
      <c r="E39" s="10" t="s">
        <v>183</v>
      </c>
      <c r="F39" s="60"/>
      <c r="G39" s="10"/>
      <c r="H39" s="53"/>
      <c r="I39" s="4">
        <v>0.25156506666666667</v>
      </c>
      <c r="J39" s="373"/>
      <c r="K39" s="531">
        <v>0.25156506666666667</v>
      </c>
      <c r="L39" s="498">
        <f t="shared" si="0"/>
        <v>200</v>
      </c>
    </row>
    <row r="40" spans="1:12" ht="16.5" x14ac:dyDescent="0.3">
      <c r="A40" s="2" t="s">
        <v>79</v>
      </c>
      <c r="B40" s="41">
        <v>40</v>
      </c>
      <c r="C40" s="2" t="s">
        <v>13</v>
      </c>
      <c r="D40" s="50">
        <v>400</v>
      </c>
      <c r="E40" s="10" t="s">
        <v>120</v>
      </c>
      <c r="F40" s="60" t="s">
        <v>15</v>
      </c>
      <c r="G40" s="1">
        <v>400</v>
      </c>
      <c r="H40" s="53" t="s">
        <v>67</v>
      </c>
      <c r="I40" s="4">
        <v>0.12545383333333332</v>
      </c>
      <c r="J40" s="373">
        <v>0.21639416666666667</v>
      </c>
      <c r="K40" s="531">
        <v>0.34184799999999999</v>
      </c>
      <c r="L40" s="498">
        <f t="shared" si="0"/>
        <v>210.60864000000004</v>
      </c>
    </row>
    <row r="41" spans="1:12" ht="16.5" x14ac:dyDescent="0.3">
      <c r="A41" s="2" t="s">
        <v>79</v>
      </c>
      <c r="B41" s="41">
        <v>41</v>
      </c>
      <c r="C41" s="2" t="s">
        <v>13</v>
      </c>
      <c r="D41" s="50">
        <v>250</v>
      </c>
      <c r="E41" s="10" t="s">
        <v>28</v>
      </c>
      <c r="F41" s="60" t="s">
        <v>15</v>
      </c>
      <c r="G41" s="1">
        <v>250</v>
      </c>
      <c r="H41" s="53" t="s">
        <v>60</v>
      </c>
      <c r="I41" s="4">
        <v>0.18933120000000001</v>
      </c>
      <c r="J41" s="373">
        <v>0.24981199999999998</v>
      </c>
      <c r="K41" s="531">
        <v>0.43914319999999996</v>
      </c>
      <c r="L41" s="498">
        <f t="shared" si="0"/>
        <v>112.17136000000001</v>
      </c>
    </row>
    <row r="42" spans="1:12" ht="16.5" x14ac:dyDescent="0.3">
      <c r="A42" s="2" t="s">
        <v>79</v>
      </c>
      <c r="B42" s="41">
        <v>42</v>
      </c>
      <c r="C42" s="2" t="s">
        <v>13</v>
      </c>
      <c r="D42" s="50">
        <v>630</v>
      </c>
      <c r="E42" s="10" t="s">
        <v>76</v>
      </c>
      <c r="F42" s="60" t="s">
        <v>15</v>
      </c>
      <c r="G42" s="1">
        <v>630</v>
      </c>
      <c r="H42" s="53" t="s">
        <v>76</v>
      </c>
      <c r="I42" s="4">
        <v>5.3218095238095238E-2</v>
      </c>
      <c r="J42" s="373">
        <v>7.3392275132275128E-2</v>
      </c>
      <c r="K42" s="531">
        <v>0.12661037037037037</v>
      </c>
      <c r="L42" s="498">
        <f t="shared" si="0"/>
        <v>440.18837333333335</v>
      </c>
    </row>
    <row r="43" spans="1:12" ht="16.5" x14ac:dyDescent="0.3">
      <c r="A43" s="2" t="s">
        <v>79</v>
      </c>
      <c r="B43" s="41">
        <v>43</v>
      </c>
      <c r="C43" s="2" t="s">
        <v>13</v>
      </c>
      <c r="D43" s="50">
        <v>400</v>
      </c>
      <c r="E43" s="10" t="s">
        <v>94</v>
      </c>
      <c r="F43" s="60" t="s">
        <v>15</v>
      </c>
      <c r="G43" s="1">
        <v>400</v>
      </c>
      <c r="H43" s="53" t="s">
        <v>569</v>
      </c>
      <c r="I43" s="4">
        <v>0.31336066666666662</v>
      </c>
      <c r="J43" s="373">
        <v>0.37362233333333333</v>
      </c>
      <c r="K43" s="531">
        <v>0.6869829999999999</v>
      </c>
      <c r="L43" s="498">
        <f t="shared" si="0"/>
        <v>100.16544000000005</v>
      </c>
    </row>
    <row r="44" spans="1:12" ht="16.5" x14ac:dyDescent="0.3">
      <c r="A44" s="2" t="s">
        <v>79</v>
      </c>
      <c r="B44" s="41">
        <v>44</v>
      </c>
      <c r="C44" s="2" t="s">
        <v>13</v>
      </c>
      <c r="D44" s="50">
        <v>630</v>
      </c>
      <c r="E44" s="10" t="s">
        <v>28</v>
      </c>
      <c r="F44" s="60" t="s">
        <v>15</v>
      </c>
      <c r="G44" s="1">
        <v>630</v>
      </c>
      <c r="H44" s="53" t="s">
        <v>28</v>
      </c>
      <c r="I44" s="4">
        <v>0</v>
      </c>
      <c r="J44" s="373">
        <v>0</v>
      </c>
      <c r="K44" s="531">
        <v>0.26</v>
      </c>
      <c r="L44" s="498">
        <f t="shared" si="0"/>
        <v>372.96000000000004</v>
      </c>
    </row>
    <row r="45" spans="1:12" ht="16.5" x14ac:dyDescent="0.3">
      <c r="A45" s="2" t="s">
        <v>79</v>
      </c>
      <c r="B45" s="41">
        <v>45</v>
      </c>
      <c r="C45" s="2" t="s">
        <v>13</v>
      </c>
      <c r="D45" s="50">
        <v>250</v>
      </c>
      <c r="E45" s="10" t="s">
        <v>162</v>
      </c>
      <c r="F45" s="60" t="s">
        <v>15</v>
      </c>
      <c r="G45" s="1">
        <v>250</v>
      </c>
      <c r="H45" s="53" t="s">
        <v>60</v>
      </c>
      <c r="I45" s="4">
        <v>0.19984960000000002</v>
      </c>
      <c r="J45" s="373">
        <v>0.23841706666666668</v>
      </c>
      <c r="K45" s="531">
        <v>0.43826666666666669</v>
      </c>
      <c r="L45" s="498">
        <f t="shared" si="0"/>
        <v>112.34666666666668</v>
      </c>
    </row>
    <row r="46" spans="1:12" ht="16.5" x14ac:dyDescent="0.3">
      <c r="A46" s="2" t="s">
        <v>79</v>
      </c>
      <c r="B46" s="41">
        <v>46</v>
      </c>
      <c r="C46" s="2" t="s">
        <v>13</v>
      </c>
      <c r="D46" s="50">
        <v>180</v>
      </c>
      <c r="E46" s="10" t="s">
        <v>117</v>
      </c>
      <c r="F46" s="60" t="s">
        <v>15</v>
      </c>
      <c r="G46" s="1">
        <v>180</v>
      </c>
      <c r="H46" s="53" t="s">
        <v>37</v>
      </c>
      <c r="I46" s="4">
        <v>1.0956666666666667E-2</v>
      </c>
      <c r="J46" s="373">
        <v>1.5826296296296297E-2</v>
      </c>
      <c r="K46" s="531">
        <v>2.6782962962962963E-2</v>
      </c>
      <c r="L46" s="498">
        <f t="shared" si="0"/>
        <v>140.14325333333335</v>
      </c>
    </row>
    <row r="47" spans="1:12" ht="16.5" x14ac:dyDescent="0.3">
      <c r="A47" s="2" t="s">
        <v>79</v>
      </c>
      <c r="B47" s="41">
        <v>47</v>
      </c>
      <c r="C47" s="2" t="s">
        <v>13</v>
      </c>
      <c r="D47" s="50">
        <v>250</v>
      </c>
      <c r="E47" s="10" t="s">
        <v>61</v>
      </c>
      <c r="F47" s="60" t="s">
        <v>15</v>
      </c>
      <c r="G47" s="1">
        <v>180</v>
      </c>
      <c r="H47" s="53" t="s">
        <v>140</v>
      </c>
      <c r="I47" s="4">
        <v>0.25156506666666667</v>
      </c>
      <c r="J47" s="373">
        <v>0.26904703703703703</v>
      </c>
      <c r="K47" s="531">
        <v>0.5206121037037037</v>
      </c>
      <c r="L47" s="498">
        <f t="shared" si="0"/>
        <v>125.03185706666669</v>
      </c>
    </row>
    <row r="48" spans="1:12" ht="16.5" x14ac:dyDescent="0.3">
      <c r="A48" s="2" t="s">
        <v>79</v>
      </c>
      <c r="B48" s="41">
        <v>48</v>
      </c>
      <c r="C48" s="2" t="s">
        <v>13</v>
      </c>
      <c r="D48" s="50">
        <v>320</v>
      </c>
      <c r="E48" s="10" t="s">
        <v>210</v>
      </c>
      <c r="F48" s="60" t="s">
        <v>15</v>
      </c>
      <c r="G48" s="1">
        <v>250</v>
      </c>
      <c r="H48" s="53" t="s">
        <v>210</v>
      </c>
      <c r="I48" s="4">
        <v>0.2951452083333333</v>
      </c>
      <c r="J48" s="373">
        <v>0.49261173333333336</v>
      </c>
      <c r="K48" s="531">
        <v>0.78775694166666665</v>
      </c>
      <c r="L48" s="498">
        <f t="shared" si="0"/>
        <v>98.448611666666679</v>
      </c>
    </row>
    <row r="49" spans="1:12" ht="16.5" x14ac:dyDescent="0.3">
      <c r="A49" s="2" t="s">
        <v>182</v>
      </c>
      <c r="B49" s="41">
        <v>49</v>
      </c>
      <c r="C49" s="2" t="s">
        <v>13</v>
      </c>
      <c r="D49" s="50">
        <v>630</v>
      </c>
      <c r="E49" s="10" t="s">
        <v>102</v>
      </c>
      <c r="F49" s="60" t="s">
        <v>15</v>
      </c>
      <c r="G49" s="1">
        <v>630</v>
      </c>
      <c r="H49" s="53" t="s">
        <v>486</v>
      </c>
      <c r="I49" s="4">
        <v>0.29391693121693119</v>
      </c>
      <c r="J49" s="373">
        <v>0.17217619047619048</v>
      </c>
      <c r="K49" s="531">
        <v>0.46609312169312167</v>
      </c>
      <c r="L49" s="498">
        <f t="shared" si="0"/>
        <v>269.08906666666667</v>
      </c>
    </row>
    <row r="50" spans="1:12" ht="16.5" x14ac:dyDescent="0.3">
      <c r="A50" s="2" t="s">
        <v>79</v>
      </c>
      <c r="B50" s="41">
        <v>50</v>
      </c>
      <c r="C50" s="2" t="s">
        <v>13</v>
      </c>
      <c r="D50" s="50">
        <v>160</v>
      </c>
      <c r="E50" s="10">
        <v>230</v>
      </c>
      <c r="F50" s="60"/>
      <c r="G50" s="10"/>
      <c r="H50" s="53"/>
      <c r="I50" s="4">
        <v>3.5609166666666664E-2</v>
      </c>
      <c r="J50" s="373"/>
      <c r="K50" s="531">
        <v>3.5609166666666664E-2</v>
      </c>
      <c r="L50" s="498">
        <f t="shared" si="0"/>
        <v>128</v>
      </c>
    </row>
    <row r="51" spans="1:12" ht="16.5" x14ac:dyDescent="0.3">
      <c r="A51" s="2" t="s">
        <v>79</v>
      </c>
      <c r="B51" s="41">
        <v>51</v>
      </c>
      <c r="C51" s="2" t="s">
        <v>13</v>
      </c>
      <c r="D51" s="50">
        <v>630</v>
      </c>
      <c r="E51" s="10" t="s">
        <v>186</v>
      </c>
      <c r="F51" s="60" t="s">
        <v>15</v>
      </c>
      <c r="G51" s="1">
        <v>630</v>
      </c>
      <c r="H51" s="53" t="s">
        <v>273</v>
      </c>
      <c r="I51" s="4">
        <v>9.5653439153439157E-2</v>
      </c>
      <c r="J51" s="373">
        <v>0.15652380952380951</v>
      </c>
      <c r="K51" s="531">
        <v>0.25217724867724867</v>
      </c>
      <c r="L51" s="498">
        <f t="shared" si="0"/>
        <v>376.90266666666668</v>
      </c>
    </row>
    <row r="52" spans="1:12" ht="16.5" x14ac:dyDescent="0.3">
      <c r="A52" s="2" t="s">
        <v>79</v>
      </c>
      <c r="B52" s="41">
        <v>52</v>
      </c>
      <c r="C52" s="2" t="s">
        <v>13</v>
      </c>
      <c r="D52" s="50">
        <v>160</v>
      </c>
      <c r="E52" s="10" t="s">
        <v>43</v>
      </c>
      <c r="F52" s="60"/>
      <c r="G52" s="10"/>
      <c r="H52" s="53"/>
      <c r="I52" s="4">
        <v>0.17530666666666667</v>
      </c>
      <c r="J52" s="373"/>
      <c r="K52" s="531">
        <v>0.17530666666666667</v>
      </c>
      <c r="L52" s="498">
        <f t="shared" si="0"/>
        <v>128</v>
      </c>
    </row>
    <row r="53" spans="1:12" ht="16.5" x14ac:dyDescent="0.3">
      <c r="A53" s="2" t="s">
        <v>79</v>
      </c>
      <c r="B53" s="41">
        <v>53</v>
      </c>
      <c r="C53" s="2" t="s">
        <v>13</v>
      </c>
      <c r="D53" s="50">
        <v>320</v>
      </c>
      <c r="E53" s="10" t="s">
        <v>94</v>
      </c>
      <c r="F53" s="60" t="s">
        <v>15</v>
      </c>
      <c r="G53" s="1">
        <v>320</v>
      </c>
      <c r="H53" s="53" t="s">
        <v>327</v>
      </c>
      <c r="I53" s="4">
        <v>0.2951452083333333</v>
      </c>
      <c r="J53" s="373">
        <v>0.32185208333333332</v>
      </c>
      <c r="K53" s="531">
        <v>0.61699729166666661</v>
      </c>
      <c r="L53" s="498">
        <f t="shared" si="0"/>
        <v>98.048693333333361</v>
      </c>
    </row>
    <row r="54" spans="1:12" ht="16.5" x14ac:dyDescent="0.3">
      <c r="A54" s="2" t="s">
        <v>79</v>
      </c>
      <c r="B54" s="41">
        <v>54</v>
      </c>
      <c r="C54" s="2" t="s">
        <v>13</v>
      </c>
      <c r="D54" s="50">
        <v>250</v>
      </c>
      <c r="E54" s="10" t="s">
        <v>123</v>
      </c>
      <c r="F54" s="60" t="s">
        <v>15</v>
      </c>
      <c r="G54" s="1">
        <v>250</v>
      </c>
      <c r="H54" s="53" t="s">
        <v>261</v>
      </c>
      <c r="I54" s="4">
        <v>6.3986933333333329E-2</v>
      </c>
      <c r="J54" s="373">
        <v>0.210368</v>
      </c>
      <c r="K54" s="531">
        <v>0.27435493333333333</v>
      </c>
      <c r="L54" s="498">
        <f t="shared" si="0"/>
        <v>145.12901333333335</v>
      </c>
    </row>
    <row r="55" spans="1:12" ht="16.5" x14ac:dyDescent="0.3">
      <c r="A55" s="2" t="s">
        <v>79</v>
      </c>
      <c r="B55" s="41">
        <v>55</v>
      </c>
      <c r="C55" s="2" t="s">
        <v>13</v>
      </c>
      <c r="D55" s="50">
        <v>250</v>
      </c>
      <c r="E55" s="10" t="s">
        <v>113</v>
      </c>
      <c r="F55" s="60" t="s">
        <v>15</v>
      </c>
      <c r="G55" s="1">
        <v>250</v>
      </c>
      <c r="H55" s="53" t="s">
        <v>66</v>
      </c>
      <c r="I55" s="4">
        <v>7.5381866666666672E-2</v>
      </c>
      <c r="J55" s="373">
        <v>6.5739999999999993E-2</v>
      </c>
      <c r="K55" s="531">
        <v>0.14112186666666665</v>
      </c>
      <c r="L55" s="498">
        <f t="shared" si="0"/>
        <v>171.77562666666668</v>
      </c>
    </row>
    <row r="56" spans="1:12" ht="16.5" x14ac:dyDescent="0.3">
      <c r="A56" s="2" t="s">
        <v>79</v>
      </c>
      <c r="B56" s="41">
        <v>56</v>
      </c>
      <c r="C56" s="2" t="s">
        <v>13</v>
      </c>
      <c r="D56" s="50">
        <v>400</v>
      </c>
      <c r="E56" s="10" t="s">
        <v>76</v>
      </c>
      <c r="F56" s="60" t="s">
        <v>15</v>
      </c>
      <c r="G56" s="1">
        <v>400</v>
      </c>
      <c r="H56" s="53" t="s">
        <v>43</v>
      </c>
      <c r="I56" s="4">
        <v>0.11614066666666668</v>
      </c>
      <c r="J56" s="373">
        <v>0.32760433333333333</v>
      </c>
      <c r="K56" s="531">
        <v>0.443745</v>
      </c>
      <c r="L56" s="498">
        <f t="shared" si="0"/>
        <v>178.00160000000002</v>
      </c>
    </row>
    <row r="57" spans="1:12" ht="16.5" x14ac:dyDescent="0.3">
      <c r="A57" s="2" t="s">
        <v>79</v>
      </c>
      <c r="B57" s="41">
        <v>57</v>
      </c>
      <c r="C57" s="2" t="s">
        <v>13</v>
      </c>
      <c r="D57" s="50">
        <v>630</v>
      </c>
      <c r="E57" s="10" t="s">
        <v>152</v>
      </c>
      <c r="F57" s="60" t="s">
        <v>15</v>
      </c>
      <c r="G57" s="1">
        <v>630</v>
      </c>
      <c r="H57" s="53" t="s">
        <v>112</v>
      </c>
      <c r="I57" s="4">
        <v>0.1516541798941799</v>
      </c>
      <c r="J57" s="373">
        <v>0.15130634920634919</v>
      </c>
      <c r="K57" s="531">
        <v>0.30296052910052906</v>
      </c>
      <c r="L57" s="498">
        <f t="shared" si="0"/>
        <v>351.30789333333337</v>
      </c>
    </row>
    <row r="58" spans="1:12" ht="25.5" x14ac:dyDescent="0.3">
      <c r="A58" s="45" t="s">
        <v>79</v>
      </c>
      <c r="B58" s="42">
        <v>58</v>
      </c>
      <c r="C58" s="45" t="s">
        <v>621</v>
      </c>
      <c r="D58" s="51">
        <v>250</v>
      </c>
      <c r="E58" s="56"/>
      <c r="F58" s="61" t="s">
        <v>135</v>
      </c>
      <c r="G58" s="38">
        <v>250</v>
      </c>
      <c r="H58" s="68"/>
      <c r="I58" s="71">
        <v>0</v>
      </c>
      <c r="J58" s="392">
        <v>0</v>
      </c>
      <c r="K58" s="531">
        <v>0</v>
      </c>
      <c r="L58" s="498">
        <f t="shared" si="0"/>
        <v>200</v>
      </c>
    </row>
    <row r="59" spans="1:12" ht="16.5" x14ac:dyDescent="0.3">
      <c r="A59" s="2" t="s">
        <v>79</v>
      </c>
      <c r="B59" s="135">
        <v>59</v>
      </c>
      <c r="C59" s="2" t="s">
        <v>13</v>
      </c>
      <c r="D59" s="63">
        <v>400</v>
      </c>
      <c r="E59" s="3" t="s">
        <v>166</v>
      </c>
      <c r="F59" s="60" t="s">
        <v>15</v>
      </c>
      <c r="G59" s="2">
        <v>630</v>
      </c>
      <c r="H59" s="60" t="s">
        <v>60</v>
      </c>
      <c r="I59" s="5">
        <v>0.18461983333333332</v>
      </c>
      <c r="J59" s="316">
        <v>0.13461047619047617</v>
      </c>
      <c r="K59" s="531">
        <v>0.31923030952380949</v>
      </c>
      <c r="L59" s="498">
        <f t="shared" si="0"/>
        <v>159.10792400000003</v>
      </c>
    </row>
    <row r="60" spans="1:12" ht="25.5" x14ac:dyDescent="0.3">
      <c r="A60" s="45" t="s">
        <v>79</v>
      </c>
      <c r="B60" s="432">
        <v>60</v>
      </c>
      <c r="C60" s="45" t="s">
        <v>622</v>
      </c>
      <c r="D60" s="67">
        <v>1000</v>
      </c>
      <c r="E60" s="388"/>
      <c r="F60" s="61" t="s">
        <v>15</v>
      </c>
      <c r="G60" s="45">
        <v>1000</v>
      </c>
      <c r="H60" s="61"/>
      <c r="I60" s="433">
        <v>0</v>
      </c>
      <c r="J60" s="528">
        <v>0</v>
      </c>
      <c r="K60" s="531">
        <v>0</v>
      </c>
      <c r="L60" s="498">
        <f t="shared" si="0"/>
        <v>800</v>
      </c>
    </row>
    <row r="61" spans="1:12" ht="25.5" x14ac:dyDescent="0.3">
      <c r="A61" s="45"/>
      <c r="B61" s="432">
        <v>61</v>
      </c>
      <c r="C61" s="45" t="s">
        <v>622</v>
      </c>
      <c r="D61" s="67"/>
      <c r="E61" s="388"/>
      <c r="F61" s="61"/>
      <c r="G61" s="45"/>
      <c r="H61" s="61"/>
      <c r="I61" s="433"/>
      <c r="J61" s="528"/>
      <c r="K61" s="531">
        <v>0</v>
      </c>
      <c r="L61" s="498">
        <f t="shared" si="0"/>
        <v>0</v>
      </c>
    </row>
    <row r="62" spans="1:12" ht="38.25" x14ac:dyDescent="0.3">
      <c r="A62" s="45" t="s">
        <v>79</v>
      </c>
      <c r="B62" s="432">
        <v>62</v>
      </c>
      <c r="C62" s="45" t="s">
        <v>623</v>
      </c>
      <c r="D62" s="67">
        <v>630</v>
      </c>
      <c r="E62" s="388"/>
      <c r="F62" s="61" t="s">
        <v>15</v>
      </c>
      <c r="G62" s="45">
        <v>630</v>
      </c>
      <c r="H62" s="61"/>
      <c r="I62" s="433">
        <v>0</v>
      </c>
      <c r="J62" s="528">
        <v>0</v>
      </c>
      <c r="K62" s="531">
        <v>0</v>
      </c>
      <c r="L62" s="498">
        <f t="shared" si="0"/>
        <v>504</v>
      </c>
    </row>
    <row r="63" spans="1:12" ht="16.5" x14ac:dyDescent="0.3">
      <c r="A63" s="2" t="s">
        <v>79</v>
      </c>
      <c r="B63" s="135">
        <v>63</v>
      </c>
      <c r="C63" s="2" t="s">
        <v>13</v>
      </c>
      <c r="D63" s="63">
        <v>400</v>
      </c>
      <c r="E63" s="3" t="s">
        <v>28</v>
      </c>
      <c r="F63" s="60" t="s">
        <v>15</v>
      </c>
      <c r="G63" s="2">
        <v>400</v>
      </c>
      <c r="H63" s="60" t="s">
        <v>69</v>
      </c>
      <c r="I63" s="5">
        <v>0.30130833333333334</v>
      </c>
      <c r="J63" s="316">
        <v>0.40868366666666667</v>
      </c>
      <c r="K63" s="531">
        <v>0.70999199999999996</v>
      </c>
      <c r="L63" s="498">
        <f t="shared" si="0"/>
        <v>92.80256</v>
      </c>
    </row>
    <row r="64" spans="1:12" ht="16.5" x14ac:dyDescent="0.3">
      <c r="A64" s="2" t="s">
        <v>79</v>
      </c>
      <c r="B64" s="135">
        <v>64</v>
      </c>
      <c r="C64" s="2" t="s">
        <v>13</v>
      </c>
      <c r="D64" s="63">
        <v>630</v>
      </c>
      <c r="E64" s="3" t="s">
        <v>136</v>
      </c>
      <c r="F64" s="60" t="s">
        <v>15</v>
      </c>
      <c r="G64" s="2">
        <v>630</v>
      </c>
      <c r="H64" s="60" t="s">
        <v>47</v>
      </c>
      <c r="I64" s="5">
        <v>0</v>
      </c>
      <c r="J64" s="316">
        <v>0</v>
      </c>
      <c r="K64" s="531">
        <v>0.24</v>
      </c>
      <c r="L64" s="498">
        <f t="shared" si="0"/>
        <v>383.04</v>
      </c>
    </row>
    <row r="65" spans="1:12" ht="16.5" x14ac:dyDescent="0.3">
      <c r="A65" s="2" t="s">
        <v>79</v>
      </c>
      <c r="B65" s="135">
        <v>65</v>
      </c>
      <c r="C65" s="2" t="s">
        <v>13</v>
      </c>
      <c r="D65" s="63">
        <v>400</v>
      </c>
      <c r="E65" s="3" t="s">
        <v>259</v>
      </c>
      <c r="F65" s="60" t="s">
        <v>15</v>
      </c>
      <c r="G65" s="2">
        <v>400</v>
      </c>
      <c r="H65" s="60" t="s">
        <v>67</v>
      </c>
      <c r="I65" s="5">
        <v>0</v>
      </c>
      <c r="J65" s="316">
        <v>0</v>
      </c>
      <c r="K65" s="531">
        <v>0.37</v>
      </c>
      <c r="L65" s="498">
        <f t="shared" si="0"/>
        <v>201.60000000000002</v>
      </c>
    </row>
    <row r="66" spans="1:12" ht="16.5" x14ac:dyDescent="0.3">
      <c r="A66" s="2" t="s">
        <v>79</v>
      </c>
      <c r="B66" s="135">
        <v>66</v>
      </c>
      <c r="C66" s="2" t="s">
        <v>13</v>
      </c>
      <c r="D66" s="63">
        <v>630</v>
      </c>
      <c r="E66" s="3" t="s">
        <v>101</v>
      </c>
      <c r="F66" s="60" t="s">
        <v>15</v>
      </c>
      <c r="G66" s="2">
        <v>630</v>
      </c>
      <c r="H66" s="60" t="s">
        <v>195</v>
      </c>
      <c r="I66" s="5">
        <v>0.20000264550264549</v>
      </c>
      <c r="J66" s="316">
        <v>0.10782751322751322</v>
      </c>
      <c r="K66" s="531">
        <v>0.30783015873015873</v>
      </c>
      <c r="L66" s="498">
        <f t="shared" si="0"/>
        <v>348.85360000000003</v>
      </c>
    </row>
    <row r="67" spans="1:12" ht="16.5" x14ac:dyDescent="0.3">
      <c r="A67" s="2" t="s">
        <v>79</v>
      </c>
      <c r="B67" s="135">
        <v>67</v>
      </c>
      <c r="C67" s="2" t="s">
        <v>13</v>
      </c>
      <c r="D67" s="63">
        <v>630</v>
      </c>
      <c r="E67" s="3" t="s">
        <v>577</v>
      </c>
      <c r="F67" s="60" t="s">
        <v>15</v>
      </c>
      <c r="G67" s="2">
        <v>630</v>
      </c>
      <c r="H67" s="60"/>
      <c r="I67" s="5">
        <v>0.25</v>
      </c>
      <c r="J67" s="316">
        <v>7.0000000000000007E-2</v>
      </c>
      <c r="K67" s="531">
        <v>0.32</v>
      </c>
      <c r="L67" s="498">
        <f t="shared" si="0"/>
        <v>342.72</v>
      </c>
    </row>
    <row r="68" spans="1:12" ht="16.5" x14ac:dyDescent="0.3">
      <c r="A68" s="2" t="s">
        <v>79</v>
      </c>
      <c r="B68" s="135">
        <v>68</v>
      </c>
      <c r="C68" s="2" t="s">
        <v>13</v>
      </c>
      <c r="D68" s="63">
        <v>250</v>
      </c>
      <c r="E68" s="3" t="s">
        <v>382</v>
      </c>
      <c r="F68" s="60" t="s">
        <v>15</v>
      </c>
      <c r="G68" s="2">
        <v>250</v>
      </c>
      <c r="H68" s="60" t="s">
        <v>156</v>
      </c>
      <c r="I68" s="5">
        <v>0.30240400000000001</v>
      </c>
      <c r="J68" s="316">
        <v>0.37866240000000001</v>
      </c>
      <c r="K68" s="531">
        <v>0.68106639999999996</v>
      </c>
      <c r="L68" s="498">
        <f t="shared" si="0"/>
        <v>63.786720000000017</v>
      </c>
    </row>
    <row r="69" spans="1:12" ht="16.5" x14ac:dyDescent="0.3">
      <c r="A69" s="2" t="s">
        <v>79</v>
      </c>
      <c r="B69" s="135">
        <v>69</v>
      </c>
      <c r="C69" s="2" t="s">
        <v>13</v>
      </c>
      <c r="D69" s="63">
        <v>400</v>
      </c>
      <c r="E69" s="3" t="s">
        <v>221</v>
      </c>
      <c r="F69" s="60" t="s">
        <v>15</v>
      </c>
      <c r="G69" s="2">
        <v>400</v>
      </c>
      <c r="H69" s="60" t="s">
        <v>503</v>
      </c>
      <c r="I69" s="5">
        <v>0.36156999999999995</v>
      </c>
      <c r="J69" s="316">
        <v>0.31336066666666662</v>
      </c>
      <c r="K69" s="531">
        <v>0.67493066666666657</v>
      </c>
      <c r="L69" s="498">
        <f t="shared" si="0"/>
        <v>104.02218666666668</v>
      </c>
    </row>
    <row r="70" spans="1:12" ht="16.5" x14ac:dyDescent="0.3">
      <c r="A70" s="2" t="s">
        <v>79</v>
      </c>
      <c r="B70" s="135">
        <v>70</v>
      </c>
      <c r="C70" s="2" t="s">
        <v>13</v>
      </c>
      <c r="D70" s="63">
        <v>630</v>
      </c>
      <c r="E70" s="3" t="s">
        <v>27</v>
      </c>
      <c r="F70" s="60" t="s">
        <v>15</v>
      </c>
      <c r="G70" s="2">
        <v>630</v>
      </c>
      <c r="H70" s="60" t="s">
        <v>146</v>
      </c>
      <c r="I70" s="5">
        <v>0.25739470899470895</v>
      </c>
      <c r="J70" s="316">
        <v>0.19130687830687831</v>
      </c>
      <c r="K70" s="531">
        <v>0.44870158730158727</v>
      </c>
      <c r="L70" s="498">
        <f t="shared" ref="L70:L133" si="1">(D70 - (K70*G70))*0.8</f>
        <v>277.85440000000006</v>
      </c>
    </row>
    <row r="71" spans="1:12" ht="16.5" x14ac:dyDescent="0.3">
      <c r="A71" s="2" t="s">
        <v>79</v>
      </c>
      <c r="B71" s="135">
        <v>72</v>
      </c>
      <c r="C71" s="2" t="s">
        <v>13</v>
      </c>
      <c r="D71" s="63">
        <v>400</v>
      </c>
      <c r="E71" s="3" t="s">
        <v>327</v>
      </c>
      <c r="F71" s="60" t="s">
        <v>15</v>
      </c>
      <c r="G71" s="2">
        <v>400</v>
      </c>
      <c r="H71" s="60" t="s">
        <v>146</v>
      </c>
      <c r="I71" s="5">
        <v>0.21803766666666666</v>
      </c>
      <c r="J71" s="316">
        <v>0.27665583333333332</v>
      </c>
      <c r="K71" s="531">
        <v>0.49469350000000001</v>
      </c>
      <c r="L71" s="498">
        <f t="shared" si="1"/>
        <v>161.69808</v>
      </c>
    </row>
    <row r="72" spans="1:12" ht="16.5" x14ac:dyDescent="0.3">
      <c r="A72" s="2" t="s">
        <v>79</v>
      </c>
      <c r="B72" s="135">
        <v>73</v>
      </c>
      <c r="C72" s="2" t="s">
        <v>13</v>
      </c>
      <c r="D72" s="63">
        <v>400</v>
      </c>
      <c r="E72" s="3" t="s">
        <v>166</v>
      </c>
      <c r="F72" s="60" t="s">
        <v>15</v>
      </c>
      <c r="G72" s="2">
        <v>400</v>
      </c>
      <c r="H72" s="60" t="s">
        <v>116</v>
      </c>
      <c r="I72" s="5">
        <v>0.18790683333333333</v>
      </c>
      <c r="J72" s="316">
        <v>0.34239583333333334</v>
      </c>
      <c r="K72" s="531">
        <v>0.5303026666666667</v>
      </c>
      <c r="L72" s="498">
        <f t="shared" si="1"/>
        <v>150.30314666666666</v>
      </c>
    </row>
    <row r="73" spans="1:12" ht="16.5" x14ac:dyDescent="0.3">
      <c r="A73" s="2" t="s">
        <v>79</v>
      </c>
      <c r="B73" s="135">
        <v>74</v>
      </c>
      <c r="C73" s="2" t="s">
        <v>13</v>
      </c>
      <c r="D73" s="63">
        <v>400</v>
      </c>
      <c r="E73" s="3" t="s">
        <v>624</v>
      </c>
      <c r="F73" s="60" t="s">
        <v>15</v>
      </c>
      <c r="G73" s="2">
        <v>400</v>
      </c>
      <c r="H73" s="60" t="s">
        <v>624</v>
      </c>
      <c r="I73" s="5">
        <v>9.0392499999999987E-2</v>
      </c>
      <c r="J73" s="316">
        <v>8.0531500000000006E-2</v>
      </c>
      <c r="K73" s="531">
        <v>0.17092399999999999</v>
      </c>
      <c r="L73" s="498">
        <f t="shared" si="1"/>
        <v>265.30432000000002</v>
      </c>
    </row>
    <row r="74" spans="1:12" s="24" customFormat="1" ht="16.5" x14ac:dyDescent="0.3">
      <c r="A74" s="2" t="s">
        <v>79</v>
      </c>
      <c r="B74" s="135">
        <v>75</v>
      </c>
      <c r="C74" s="2" t="s">
        <v>13</v>
      </c>
      <c r="D74" s="63">
        <v>630</v>
      </c>
      <c r="E74" s="3" t="s">
        <v>160</v>
      </c>
      <c r="F74" s="60" t="s">
        <v>15</v>
      </c>
      <c r="G74" s="2">
        <v>630</v>
      </c>
      <c r="H74" s="60" t="s">
        <v>145</v>
      </c>
      <c r="I74" s="5">
        <v>0.56000000000000005</v>
      </c>
      <c r="J74" s="316">
        <v>0.18</v>
      </c>
      <c r="K74" s="531">
        <v>0.74</v>
      </c>
      <c r="L74" s="498">
        <f t="shared" si="1"/>
        <v>131.04000000000002</v>
      </c>
    </row>
    <row r="75" spans="1:12" ht="16.5" x14ac:dyDescent="0.3">
      <c r="A75" s="2" t="s">
        <v>79</v>
      </c>
      <c r="B75" s="135">
        <v>76</v>
      </c>
      <c r="C75" s="2" t="s">
        <v>13</v>
      </c>
      <c r="D75" s="63">
        <v>250</v>
      </c>
      <c r="E75" s="3" t="s">
        <v>156</v>
      </c>
      <c r="F75" s="60" t="s">
        <v>15</v>
      </c>
      <c r="G75" s="2">
        <v>250</v>
      </c>
      <c r="H75" s="60" t="s">
        <v>154</v>
      </c>
      <c r="I75" s="5">
        <v>0.15952906666666666</v>
      </c>
      <c r="J75" s="316">
        <v>0.32081119999999996</v>
      </c>
      <c r="K75" s="531">
        <v>0.48034026666666663</v>
      </c>
      <c r="L75" s="498">
        <f t="shared" si="1"/>
        <v>103.93194666666669</v>
      </c>
    </row>
    <row r="76" spans="1:12" s="24" customFormat="1" ht="16.5" x14ac:dyDescent="0.3">
      <c r="A76" s="2" t="s">
        <v>79</v>
      </c>
      <c r="B76" s="135">
        <v>77</v>
      </c>
      <c r="C76" s="2" t="s">
        <v>13</v>
      </c>
      <c r="D76" s="63">
        <v>400</v>
      </c>
      <c r="E76" s="3" t="s">
        <v>129</v>
      </c>
      <c r="F76" s="60" t="s">
        <v>15</v>
      </c>
      <c r="G76" s="2">
        <v>400</v>
      </c>
      <c r="H76" s="60" t="s">
        <v>396</v>
      </c>
      <c r="I76" s="5">
        <v>0.22</v>
      </c>
      <c r="J76" s="316">
        <v>0.19</v>
      </c>
      <c r="K76" s="531">
        <v>0.41</v>
      </c>
      <c r="L76" s="498">
        <f t="shared" si="1"/>
        <v>188.8</v>
      </c>
    </row>
    <row r="77" spans="1:12" ht="16.5" x14ac:dyDescent="0.3">
      <c r="A77" s="2" t="s">
        <v>79</v>
      </c>
      <c r="B77" s="135">
        <v>78</v>
      </c>
      <c r="C77" s="2" t="s">
        <v>13</v>
      </c>
      <c r="D77" s="63">
        <v>630</v>
      </c>
      <c r="E77" s="3" t="s">
        <v>91</v>
      </c>
      <c r="F77" s="60" t="s">
        <v>15</v>
      </c>
      <c r="G77" s="2">
        <v>630</v>
      </c>
      <c r="H77" s="60" t="s">
        <v>625</v>
      </c>
      <c r="I77" s="5">
        <v>0.14191492063492062</v>
      </c>
      <c r="J77" s="316">
        <v>0.17461100529100529</v>
      </c>
      <c r="K77" s="531">
        <v>0.31</v>
      </c>
      <c r="L77" s="498">
        <f t="shared" si="1"/>
        <v>347.76</v>
      </c>
    </row>
    <row r="78" spans="1:12" ht="16.5" x14ac:dyDescent="0.3">
      <c r="A78" s="2" t="s">
        <v>79</v>
      </c>
      <c r="B78" s="135">
        <v>79</v>
      </c>
      <c r="C78" s="2" t="s">
        <v>13</v>
      </c>
      <c r="D78" s="63">
        <v>250</v>
      </c>
      <c r="E78" s="3" t="s">
        <v>626</v>
      </c>
      <c r="F78" s="60" t="s">
        <v>15</v>
      </c>
      <c r="G78" s="2">
        <v>250</v>
      </c>
      <c r="H78" s="60" t="s">
        <v>171</v>
      </c>
      <c r="I78" s="5">
        <v>0.39268693333333332</v>
      </c>
      <c r="J78" s="316">
        <v>0.1078136</v>
      </c>
      <c r="K78" s="531">
        <v>0.50050053333333333</v>
      </c>
      <c r="L78" s="498">
        <f t="shared" si="1"/>
        <v>99.899893333333338</v>
      </c>
    </row>
    <row r="79" spans="1:12" ht="16.5" x14ac:dyDescent="0.3">
      <c r="A79" s="2" t="s">
        <v>79</v>
      </c>
      <c r="B79" s="135">
        <v>80</v>
      </c>
      <c r="C79" s="2" t="s">
        <v>13</v>
      </c>
      <c r="D79" s="63">
        <v>250</v>
      </c>
      <c r="E79" s="3" t="s">
        <v>625</v>
      </c>
      <c r="F79" s="60" t="s">
        <v>15</v>
      </c>
      <c r="G79" s="2">
        <v>250</v>
      </c>
      <c r="H79" s="60" t="s">
        <v>627</v>
      </c>
      <c r="I79" s="5">
        <v>0.12183813333333333</v>
      </c>
      <c r="J79" s="316">
        <v>0.18582506666666668</v>
      </c>
      <c r="K79" s="531">
        <v>0.30766320000000003</v>
      </c>
      <c r="L79" s="498">
        <f t="shared" si="1"/>
        <v>138.46736000000001</v>
      </c>
    </row>
    <row r="80" spans="1:12" ht="16.5" x14ac:dyDescent="0.3">
      <c r="A80" s="2" t="s">
        <v>79</v>
      </c>
      <c r="B80" s="135">
        <v>81</v>
      </c>
      <c r="C80" s="2" t="s">
        <v>13</v>
      </c>
      <c r="D80" s="63">
        <v>400</v>
      </c>
      <c r="E80" s="3" t="s">
        <v>237</v>
      </c>
      <c r="F80" s="60" t="s">
        <v>15</v>
      </c>
      <c r="G80" s="2">
        <v>400</v>
      </c>
      <c r="H80" s="60" t="s">
        <v>221</v>
      </c>
      <c r="I80" s="5">
        <v>0.16380216666666667</v>
      </c>
      <c r="J80" s="316">
        <v>0.28596899999999997</v>
      </c>
      <c r="K80" s="531">
        <v>0.44977116666666661</v>
      </c>
      <c r="L80" s="498">
        <f t="shared" si="1"/>
        <v>176.0732266666667</v>
      </c>
    </row>
    <row r="81" spans="1:12" ht="16.5" x14ac:dyDescent="0.3">
      <c r="A81" s="2" t="s">
        <v>79</v>
      </c>
      <c r="B81" s="135">
        <v>82</v>
      </c>
      <c r="C81" s="2" t="s">
        <v>13</v>
      </c>
      <c r="D81" s="63">
        <v>400</v>
      </c>
      <c r="E81" s="3" t="s">
        <v>628</v>
      </c>
      <c r="F81" s="60" t="s">
        <v>40</v>
      </c>
      <c r="G81" s="2">
        <v>400</v>
      </c>
      <c r="H81" s="60" t="s">
        <v>91</v>
      </c>
      <c r="I81" s="5">
        <v>0.23611616666666663</v>
      </c>
      <c r="J81" s="316">
        <v>8.2174999999999998E-2</v>
      </c>
      <c r="K81" s="531">
        <v>0.31829116666666663</v>
      </c>
      <c r="L81" s="498">
        <f t="shared" si="1"/>
        <v>218.1468266666667</v>
      </c>
    </row>
    <row r="82" spans="1:12" ht="16.5" x14ac:dyDescent="0.3">
      <c r="A82" s="2" t="s">
        <v>79</v>
      </c>
      <c r="B82" s="135">
        <v>83</v>
      </c>
      <c r="C82" s="2" t="s">
        <v>13</v>
      </c>
      <c r="D82" s="63">
        <v>400</v>
      </c>
      <c r="E82" s="3" t="s">
        <v>117</v>
      </c>
      <c r="F82" s="60" t="s">
        <v>15</v>
      </c>
      <c r="G82" s="2">
        <v>400</v>
      </c>
      <c r="H82" s="60" t="s">
        <v>282</v>
      </c>
      <c r="I82" s="5">
        <v>0.22570733333333334</v>
      </c>
      <c r="J82" s="316">
        <v>8.5461999999999982E-2</v>
      </c>
      <c r="K82" s="531">
        <v>0.3111693333333333</v>
      </c>
      <c r="L82" s="498">
        <f t="shared" si="1"/>
        <v>220.42581333333339</v>
      </c>
    </row>
    <row r="83" spans="1:12" ht="16.5" x14ac:dyDescent="0.3">
      <c r="A83" s="2" t="s">
        <v>81</v>
      </c>
      <c r="B83" s="135">
        <v>84</v>
      </c>
      <c r="C83" s="2" t="s">
        <v>13</v>
      </c>
      <c r="D83" s="63">
        <v>250</v>
      </c>
      <c r="E83" s="3" t="s">
        <v>629</v>
      </c>
      <c r="F83" s="60"/>
      <c r="G83" s="3"/>
      <c r="H83" s="60"/>
      <c r="I83" s="5">
        <v>0.22351599999999999</v>
      </c>
      <c r="J83" s="316"/>
      <c r="K83" s="531">
        <v>0.22351599999999999</v>
      </c>
      <c r="L83" s="498">
        <f t="shared" si="1"/>
        <v>200</v>
      </c>
    </row>
    <row r="84" spans="1:12" ht="16.5" x14ac:dyDescent="0.3">
      <c r="A84" s="2" t="s">
        <v>81</v>
      </c>
      <c r="B84" s="135">
        <v>85</v>
      </c>
      <c r="C84" s="2" t="s">
        <v>13</v>
      </c>
      <c r="D84" s="63">
        <v>160</v>
      </c>
      <c r="E84" s="3" t="s">
        <v>630</v>
      </c>
      <c r="F84" s="60"/>
      <c r="G84" s="3"/>
      <c r="H84" s="60"/>
      <c r="I84" s="5">
        <v>0.35061333333333333</v>
      </c>
      <c r="J84" s="316"/>
      <c r="K84" s="531">
        <v>0.35061333333333333</v>
      </c>
      <c r="L84" s="498">
        <f t="shared" si="1"/>
        <v>128</v>
      </c>
    </row>
    <row r="85" spans="1:12" ht="16.5" x14ac:dyDescent="0.3">
      <c r="A85" s="2" t="s">
        <v>79</v>
      </c>
      <c r="B85" s="135">
        <v>86</v>
      </c>
      <c r="C85" s="2" t="s">
        <v>13</v>
      </c>
      <c r="D85" s="63">
        <v>630</v>
      </c>
      <c r="E85" s="3" t="s">
        <v>289</v>
      </c>
      <c r="F85" s="60" t="s">
        <v>15</v>
      </c>
      <c r="G85" s="2">
        <v>630</v>
      </c>
      <c r="H85" s="60" t="s">
        <v>436</v>
      </c>
      <c r="I85" s="5">
        <v>5.5652910052910058E-2</v>
      </c>
      <c r="J85" s="316">
        <v>0.15304550264550262</v>
      </c>
      <c r="K85" s="531">
        <v>0.20869841269841269</v>
      </c>
      <c r="L85" s="498">
        <f t="shared" si="1"/>
        <v>398.81600000000003</v>
      </c>
    </row>
    <row r="86" spans="1:12" ht="16.5" x14ac:dyDescent="0.3">
      <c r="A86" s="2" t="s">
        <v>79</v>
      </c>
      <c r="B86" s="135">
        <v>87</v>
      </c>
      <c r="C86" s="2" t="s">
        <v>159</v>
      </c>
      <c r="D86" s="63">
        <v>630</v>
      </c>
      <c r="E86" s="3" t="s">
        <v>136</v>
      </c>
      <c r="F86" s="60" t="s">
        <v>122</v>
      </c>
      <c r="G86" s="2">
        <v>630</v>
      </c>
      <c r="H86" s="60" t="s">
        <v>116</v>
      </c>
      <c r="I86" s="5">
        <v>2.8869947089947091E-2</v>
      </c>
      <c r="J86" s="316">
        <v>5.3913756613756608E-2</v>
      </c>
      <c r="K86" s="531">
        <v>8.2783703703703693E-2</v>
      </c>
      <c r="L86" s="498">
        <f t="shared" si="1"/>
        <v>462.27701333333334</v>
      </c>
    </row>
    <row r="87" spans="1:12" ht="25.5" x14ac:dyDescent="0.3">
      <c r="A87" s="2" t="s">
        <v>79</v>
      </c>
      <c r="B87" s="135">
        <v>88</v>
      </c>
      <c r="C87" s="2" t="s">
        <v>141</v>
      </c>
      <c r="D87" s="63">
        <v>630</v>
      </c>
      <c r="E87" s="3" t="s">
        <v>116</v>
      </c>
      <c r="F87" s="60" t="s">
        <v>631</v>
      </c>
      <c r="G87" s="2">
        <v>630</v>
      </c>
      <c r="H87" s="60"/>
      <c r="I87" s="5">
        <v>0.13739312169312168</v>
      </c>
      <c r="J87" s="316">
        <v>0</v>
      </c>
      <c r="K87" s="531">
        <v>0.13739312169312168</v>
      </c>
      <c r="L87" s="498">
        <f t="shared" si="1"/>
        <v>434.75386666666668</v>
      </c>
    </row>
    <row r="88" spans="1:12" ht="16.5" x14ac:dyDescent="0.3">
      <c r="A88" s="2" t="s">
        <v>79</v>
      </c>
      <c r="B88" s="135">
        <v>89</v>
      </c>
      <c r="C88" s="2" t="s">
        <v>13</v>
      </c>
      <c r="D88" s="63">
        <v>630</v>
      </c>
      <c r="E88" s="3" t="s">
        <v>632</v>
      </c>
      <c r="F88" s="60" t="s">
        <v>15</v>
      </c>
      <c r="G88" s="2">
        <v>630</v>
      </c>
      <c r="H88" s="60" t="s">
        <v>155</v>
      </c>
      <c r="I88" s="5">
        <v>0.18435026455026454</v>
      </c>
      <c r="J88" s="316">
        <v>1.1826243386243386E-2</v>
      </c>
      <c r="K88" s="531">
        <v>0.19</v>
      </c>
      <c r="L88" s="498">
        <f t="shared" si="1"/>
        <v>408.24</v>
      </c>
    </row>
    <row r="89" spans="1:12" ht="38.25" x14ac:dyDescent="0.3">
      <c r="A89" s="45" t="s">
        <v>79</v>
      </c>
      <c r="B89" s="432">
        <v>90</v>
      </c>
      <c r="C89" s="45" t="s">
        <v>633</v>
      </c>
      <c r="D89" s="67">
        <v>1000</v>
      </c>
      <c r="E89" s="388"/>
      <c r="F89" s="61" t="s">
        <v>15</v>
      </c>
      <c r="G89" s="45">
        <v>1000</v>
      </c>
      <c r="H89" s="61"/>
      <c r="I89" s="433">
        <v>0</v>
      </c>
      <c r="J89" s="528">
        <v>0</v>
      </c>
      <c r="K89" s="532">
        <v>0</v>
      </c>
      <c r="L89" s="498">
        <f t="shared" si="1"/>
        <v>800</v>
      </c>
    </row>
    <row r="90" spans="1:12" ht="16.5" x14ac:dyDescent="0.3">
      <c r="A90" s="2" t="s">
        <v>79</v>
      </c>
      <c r="B90" s="135">
        <v>92</v>
      </c>
      <c r="C90" s="2" t="s">
        <v>13</v>
      </c>
      <c r="D90" s="63">
        <v>1000</v>
      </c>
      <c r="E90" s="3" t="s">
        <v>634</v>
      </c>
      <c r="F90" s="60" t="s">
        <v>15</v>
      </c>
      <c r="G90" s="2">
        <v>1000</v>
      </c>
      <c r="H90" s="60" t="s">
        <v>418</v>
      </c>
      <c r="I90" s="5">
        <v>0.19283733333333331</v>
      </c>
      <c r="J90" s="316">
        <v>0.17201966666666665</v>
      </c>
      <c r="K90" s="531">
        <v>0.36485699999999999</v>
      </c>
      <c r="L90" s="498">
        <f t="shared" si="1"/>
        <v>508.11440000000005</v>
      </c>
    </row>
    <row r="91" spans="1:12" ht="16.5" x14ac:dyDescent="0.3">
      <c r="A91" s="46" t="s">
        <v>81</v>
      </c>
      <c r="B91" s="434">
        <v>93</v>
      </c>
      <c r="C91" s="46" t="s">
        <v>32</v>
      </c>
      <c r="D91" s="367">
        <v>160</v>
      </c>
      <c r="E91" s="359" t="s">
        <v>146</v>
      </c>
      <c r="F91" s="64"/>
      <c r="G91" s="46"/>
      <c r="H91" s="64"/>
      <c r="I91" s="409">
        <v>0.12052333333333332</v>
      </c>
      <c r="J91" s="529"/>
      <c r="K91" s="533">
        <v>0.12052333333333332</v>
      </c>
      <c r="L91" s="498">
        <f t="shared" si="1"/>
        <v>128</v>
      </c>
    </row>
    <row r="92" spans="1:12" ht="16.5" x14ac:dyDescent="0.3">
      <c r="A92" s="2" t="s">
        <v>81</v>
      </c>
      <c r="B92" s="135">
        <v>94</v>
      </c>
      <c r="C92" s="2" t="s">
        <v>13</v>
      </c>
      <c r="D92" s="60">
        <v>250</v>
      </c>
      <c r="E92" s="3" t="s">
        <v>534</v>
      </c>
      <c r="F92" s="60"/>
      <c r="G92" s="2"/>
      <c r="H92" s="60"/>
      <c r="I92" s="5">
        <v>0</v>
      </c>
      <c r="J92" s="316"/>
      <c r="K92" s="531">
        <v>0.12</v>
      </c>
      <c r="L92" s="498">
        <f t="shared" si="1"/>
        <v>200</v>
      </c>
    </row>
    <row r="93" spans="1:12" ht="16.5" x14ac:dyDescent="0.3">
      <c r="A93" s="2" t="s">
        <v>79</v>
      </c>
      <c r="B93" s="135">
        <v>97</v>
      </c>
      <c r="C93" s="2" t="s">
        <v>51</v>
      </c>
      <c r="D93" s="63">
        <v>1600</v>
      </c>
      <c r="E93" s="3" t="s">
        <v>210</v>
      </c>
      <c r="F93" s="63" t="s">
        <v>15</v>
      </c>
      <c r="G93" s="2">
        <v>1600</v>
      </c>
      <c r="H93" s="60" t="s">
        <v>27</v>
      </c>
      <c r="I93" s="5">
        <v>0</v>
      </c>
      <c r="J93" s="316">
        <v>0</v>
      </c>
      <c r="K93" s="531">
        <v>0.04</v>
      </c>
      <c r="L93" s="498">
        <f t="shared" si="1"/>
        <v>1228.8000000000002</v>
      </c>
    </row>
    <row r="94" spans="1:12" ht="16.5" x14ac:dyDescent="0.3">
      <c r="A94" s="2" t="s">
        <v>79</v>
      </c>
      <c r="B94" s="135">
        <v>96</v>
      </c>
      <c r="C94" s="2" t="s">
        <v>13</v>
      </c>
      <c r="D94" s="63">
        <v>1000</v>
      </c>
      <c r="E94" s="3" t="s">
        <v>332</v>
      </c>
      <c r="F94" s="60" t="s">
        <v>15</v>
      </c>
      <c r="G94" s="2">
        <v>1000</v>
      </c>
      <c r="H94" s="60" t="s">
        <v>21</v>
      </c>
      <c r="I94" s="5">
        <v>0</v>
      </c>
      <c r="J94" s="316">
        <v>0</v>
      </c>
      <c r="K94" s="531">
        <v>0.17</v>
      </c>
      <c r="L94" s="498">
        <f t="shared" si="1"/>
        <v>664</v>
      </c>
    </row>
    <row r="95" spans="1:12" ht="16.5" x14ac:dyDescent="0.3">
      <c r="A95" s="2" t="s">
        <v>635</v>
      </c>
      <c r="B95" s="135">
        <v>102</v>
      </c>
      <c r="C95" s="2" t="s">
        <v>13</v>
      </c>
      <c r="D95" s="63">
        <v>100</v>
      </c>
      <c r="E95" s="3" t="s">
        <v>636</v>
      </c>
      <c r="F95" s="60"/>
      <c r="G95" s="2"/>
      <c r="H95" s="60"/>
      <c r="I95" s="5">
        <v>2.6296E-2</v>
      </c>
      <c r="J95" s="316"/>
      <c r="K95" s="531">
        <v>2.6296E-2</v>
      </c>
      <c r="L95" s="498">
        <f t="shared" si="1"/>
        <v>80</v>
      </c>
    </row>
    <row r="96" spans="1:12" ht="16.5" x14ac:dyDescent="0.3">
      <c r="A96" s="2" t="s">
        <v>19</v>
      </c>
      <c r="B96" s="135">
        <v>105</v>
      </c>
      <c r="C96" s="2" t="s">
        <v>13</v>
      </c>
      <c r="D96" s="63">
        <v>630</v>
      </c>
      <c r="E96" s="3" t="s">
        <v>170</v>
      </c>
      <c r="F96" s="60" t="s">
        <v>15</v>
      </c>
      <c r="G96" s="2">
        <v>630</v>
      </c>
      <c r="H96" s="60" t="s">
        <v>178</v>
      </c>
      <c r="I96" s="5">
        <v>1.2174074074074073E-2</v>
      </c>
      <c r="J96" s="316">
        <v>4.5565820105820103E-2</v>
      </c>
      <c r="K96" s="531">
        <v>5.7739894179894176E-2</v>
      </c>
      <c r="L96" s="498">
        <f t="shared" si="1"/>
        <v>474.89909333333338</v>
      </c>
    </row>
    <row r="97" spans="1:12" ht="16.5" x14ac:dyDescent="0.3">
      <c r="A97" s="2" t="s">
        <v>79</v>
      </c>
      <c r="B97" s="135">
        <v>106</v>
      </c>
      <c r="C97" s="2" t="s">
        <v>13</v>
      </c>
      <c r="D97" s="63">
        <v>1000</v>
      </c>
      <c r="E97" s="3" t="s">
        <v>25</v>
      </c>
      <c r="F97" s="63" t="s">
        <v>15</v>
      </c>
      <c r="G97" s="2">
        <v>1000</v>
      </c>
      <c r="H97" s="60" t="s">
        <v>20</v>
      </c>
      <c r="I97" s="5">
        <v>2.7610799999999998E-2</v>
      </c>
      <c r="J97" s="316">
        <v>1.8188066666666669E-2</v>
      </c>
      <c r="K97" s="531">
        <v>4.5798866666666667E-2</v>
      </c>
      <c r="L97" s="498">
        <f t="shared" si="1"/>
        <v>763.36090666666678</v>
      </c>
    </row>
    <row r="98" spans="1:12" ht="16.5" x14ac:dyDescent="0.3">
      <c r="A98" s="2" t="s">
        <v>181</v>
      </c>
      <c r="B98" s="135">
        <v>111</v>
      </c>
      <c r="C98" s="2"/>
      <c r="D98" s="63">
        <v>160</v>
      </c>
      <c r="E98" s="3" t="s">
        <v>436</v>
      </c>
      <c r="F98" s="63"/>
      <c r="G98" s="2"/>
      <c r="H98" s="60"/>
      <c r="I98" s="5">
        <v>2.8761249999999999E-2</v>
      </c>
      <c r="J98" s="316"/>
      <c r="K98" s="531">
        <v>2.8761249999999999E-2</v>
      </c>
      <c r="L98" s="498">
        <f t="shared" si="1"/>
        <v>128</v>
      </c>
    </row>
    <row r="99" spans="1:12" ht="16.5" x14ac:dyDescent="0.3">
      <c r="A99" s="2" t="s">
        <v>19</v>
      </c>
      <c r="B99" s="135">
        <v>113</v>
      </c>
      <c r="C99" s="46" t="s">
        <v>32</v>
      </c>
      <c r="D99" s="367">
        <v>630</v>
      </c>
      <c r="E99" s="359" t="s">
        <v>184</v>
      </c>
      <c r="F99" s="60" t="s">
        <v>390</v>
      </c>
      <c r="G99" s="2">
        <v>630</v>
      </c>
      <c r="H99" s="60" t="s">
        <v>184</v>
      </c>
      <c r="I99" s="433">
        <v>0</v>
      </c>
      <c r="J99" s="316">
        <v>0</v>
      </c>
      <c r="K99" s="531">
        <v>0.13</v>
      </c>
      <c r="L99" s="498">
        <f t="shared" si="1"/>
        <v>438.48</v>
      </c>
    </row>
    <row r="100" spans="1:12" ht="51" x14ac:dyDescent="0.3">
      <c r="A100" s="2" t="s">
        <v>19</v>
      </c>
      <c r="B100" s="135">
        <v>114</v>
      </c>
      <c r="C100" s="2" t="s">
        <v>637</v>
      </c>
      <c r="D100" s="63">
        <v>630</v>
      </c>
      <c r="E100" s="3"/>
      <c r="F100" s="60" t="s">
        <v>15</v>
      </c>
      <c r="G100" s="2">
        <v>630</v>
      </c>
      <c r="H100" s="60" t="s">
        <v>219</v>
      </c>
      <c r="I100" s="5">
        <v>0</v>
      </c>
      <c r="J100" s="316">
        <v>9.4609947089947091E-2</v>
      </c>
      <c r="K100" s="531">
        <v>9.4609947089947091E-2</v>
      </c>
      <c r="L100" s="498">
        <f t="shared" si="1"/>
        <v>456.31658666666664</v>
      </c>
    </row>
    <row r="101" spans="1:12" ht="16.5" x14ac:dyDescent="0.3">
      <c r="A101" s="2" t="s">
        <v>81</v>
      </c>
      <c r="B101" s="135">
        <v>115</v>
      </c>
      <c r="C101" s="2" t="s">
        <v>13</v>
      </c>
      <c r="D101" s="63">
        <v>250</v>
      </c>
      <c r="E101" s="3" t="s">
        <v>33</v>
      </c>
      <c r="F101" s="60"/>
      <c r="G101" s="2"/>
      <c r="H101" s="60"/>
      <c r="I101" s="5">
        <v>1.753066666666667E-2</v>
      </c>
      <c r="J101" s="316"/>
      <c r="K101" s="531">
        <v>1.753066666666667E-2</v>
      </c>
      <c r="L101" s="498">
        <f t="shared" si="1"/>
        <v>200</v>
      </c>
    </row>
    <row r="102" spans="1:12" ht="89.25" x14ac:dyDescent="0.3">
      <c r="A102" s="45" t="s">
        <v>81</v>
      </c>
      <c r="B102" s="432">
        <v>116</v>
      </c>
      <c r="C102" s="45" t="s">
        <v>638</v>
      </c>
      <c r="D102" s="67">
        <v>160</v>
      </c>
      <c r="E102" s="388"/>
      <c r="F102" s="61"/>
      <c r="G102" s="45"/>
      <c r="H102" s="61"/>
      <c r="I102" s="433">
        <v>0</v>
      </c>
      <c r="J102" s="528"/>
      <c r="K102" s="532">
        <v>0</v>
      </c>
      <c r="L102" s="498">
        <f t="shared" si="1"/>
        <v>128</v>
      </c>
    </row>
    <row r="103" spans="1:12" ht="16.5" x14ac:dyDescent="0.3">
      <c r="A103" s="2" t="s">
        <v>81</v>
      </c>
      <c r="B103" s="135">
        <v>118</v>
      </c>
      <c r="C103" s="2" t="s">
        <v>13</v>
      </c>
      <c r="D103" s="63">
        <v>250</v>
      </c>
      <c r="E103" s="3" t="s">
        <v>146</v>
      </c>
      <c r="F103" s="60"/>
      <c r="G103" s="2"/>
      <c r="H103" s="60"/>
      <c r="I103" s="5">
        <v>0.44089626666666665</v>
      </c>
      <c r="J103" s="316"/>
      <c r="K103" s="531">
        <v>0.44089626666666665</v>
      </c>
      <c r="L103" s="498">
        <f t="shared" si="1"/>
        <v>200</v>
      </c>
    </row>
    <row r="104" spans="1:12" ht="16.5" x14ac:dyDescent="0.3">
      <c r="A104" s="2" t="s">
        <v>180</v>
      </c>
      <c r="B104" s="135">
        <v>120</v>
      </c>
      <c r="C104" s="2" t="s">
        <v>139</v>
      </c>
      <c r="D104" s="63">
        <v>630</v>
      </c>
      <c r="E104" s="3" t="s">
        <v>69</v>
      </c>
      <c r="F104" s="60" t="s">
        <v>15</v>
      </c>
      <c r="G104" s="2">
        <v>630</v>
      </c>
      <c r="H104" s="60" t="s">
        <v>70</v>
      </c>
      <c r="I104" s="5">
        <v>0.11861026455026456</v>
      </c>
      <c r="J104" s="316">
        <v>4.6957142857142857E-2</v>
      </c>
      <c r="K104" s="531">
        <v>0.16556740740740741</v>
      </c>
      <c r="L104" s="498">
        <f t="shared" si="1"/>
        <v>420.55402666666669</v>
      </c>
    </row>
    <row r="105" spans="1:12" ht="16.5" x14ac:dyDescent="0.3">
      <c r="A105" s="2" t="s">
        <v>180</v>
      </c>
      <c r="B105" s="135">
        <v>121</v>
      </c>
      <c r="C105" s="2" t="s">
        <v>159</v>
      </c>
      <c r="D105" s="63">
        <v>100</v>
      </c>
      <c r="E105" s="3" t="s">
        <v>242</v>
      </c>
      <c r="F105" s="60"/>
      <c r="G105" s="2"/>
      <c r="H105" s="60"/>
      <c r="I105" s="5">
        <v>2.1913333333333337E-2</v>
      </c>
      <c r="J105" s="316"/>
      <c r="K105" s="531">
        <v>2.1913333333333337E-2</v>
      </c>
      <c r="L105" s="498">
        <f t="shared" si="1"/>
        <v>80</v>
      </c>
    </row>
    <row r="106" spans="1:12" ht="16.5" x14ac:dyDescent="0.3">
      <c r="A106" s="2" t="s">
        <v>79</v>
      </c>
      <c r="B106" s="135">
        <v>123</v>
      </c>
      <c r="C106" s="2" t="s">
        <v>13</v>
      </c>
      <c r="D106" s="63">
        <v>320</v>
      </c>
      <c r="E106" s="3" t="s">
        <v>428</v>
      </c>
      <c r="F106" s="60" t="s">
        <v>15</v>
      </c>
      <c r="G106" s="2">
        <v>320</v>
      </c>
      <c r="H106" s="60" t="s">
        <v>305</v>
      </c>
      <c r="I106" s="5">
        <v>6.6424791666666677E-2</v>
      </c>
      <c r="J106" s="316">
        <v>0.24241625</v>
      </c>
      <c r="K106" s="531">
        <v>0.3088410416666667</v>
      </c>
      <c r="L106" s="498">
        <f t="shared" si="1"/>
        <v>176.93669333333332</v>
      </c>
    </row>
    <row r="107" spans="1:12" ht="16.5" x14ac:dyDescent="0.3">
      <c r="A107" s="2" t="s">
        <v>81</v>
      </c>
      <c r="B107" s="135">
        <v>124</v>
      </c>
      <c r="C107" s="2" t="s">
        <v>13</v>
      </c>
      <c r="D107" s="63">
        <v>250</v>
      </c>
      <c r="E107" s="3" t="s">
        <v>213</v>
      </c>
      <c r="F107" s="60"/>
      <c r="G107" s="3"/>
      <c r="H107" s="60"/>
      <c r="I107" s="5">
        <v>0.19108426666666667</v>
      </c>
      <c r="J107" s="316"/>
      <c r="K107" s="531">
        <v>0.19108426666666667</v>
      </c>
      <c r="L107" s="498">
        <f t="shared" si="1"/>
        <v>200</v>
      </c>
    </row>
    <row r="108" spans="1:12" ht="16.5" x14ac:dyDescent="0.3">
      <c r="A108" s="2" t="s">
        <v>79</v>
      </c>
      <c r="B108" s="135">
        <v>126</v>
      </c>
      <c r="C108" s="2" t="s">
        <v>13</v>
      </c>
      <c r="D108" s="63">
        <v>400</v>
      </c>
      <c r="E108" s="3" t="s">
        <v>74</v>
      </c>
      <c r="F108" s="60" t="s">
        <v>15</v>
      </c>
      <c r="G108" s="2">
        <v>400</v>
      </c>
      <c r="H108" s="60" t="s">
        <v>237</v>
      </c>
      <c r="I108" s="5">
        <v>0.33965666666666666</v>
      </c>
      <c r="J108" s="316">
        <v>0.40594450000000004</v>
      </c>
      <c r="K108" s="531">
        <v>0.74560116666666665</v>
      </c>
      <c r="L108" s="498">
        <f t="shared" si="1"/>
        <v>81.407626666666701</v>
      </c>
    </row>
    <row r="109" spans="1:12" ht="16.5" x14ac:dyDescent="0.3">
      <c r="A109" s="2" t="s">
        <v>79</v>
      </c>
      <c r="B109" s="135">
        <v>127</v>
      </c>
      <c r="C109" s="2" t="s">
        <v>13</v>
      </c>
      <c r="D109" s="63">
        <v>250</v>
      </c>
      <c r="E109" s="3" t="s">
        <v>213</v>
      </c>
      <c r="F109" s="60" t="s">
        <v>15</v>
      </c>
      <c r="G109" s="2">
        <v>250</v>
      </c>
      <c r="H109" s="60" t="s">
        <v>143</v>
      </c>
      <c r="I109" s="5">
        <v>2.5419466666666665E-2</v>
      </c>
      <c r="J109" s="316">
        <v>0.10956666666666666</v>
      </c>
      <c r="K109" s="531">
        <v>0.13498613333333331</v>
      </c>
      <c r="L109" s="498">
        <f t="shared" si="1"/>
        <v>173.00277333333335</v>
      </c>
    </row>
    <row r="110" spans="1:12" ht="16.5" x14ac:dyDescent="0.3">
      <c r="A110" s="2" t="s">
        <v>79</v>
      </c>
      <c r="B110" s="135">
        <v>128</v>
      </c>
      <c r="C110" s="2" t="s">
        <v>13</v>
      </c>
      <c r="D110" s="63">
        <v>630</v>
      </c>
      <c r="E110" s="3" t="s">
        <v>14</v>
      </c>
      <c r="F110" s="60" t="s">
        <v>15</v>
      </c>
      <c r="G110" s="2">
        <v>630</v>
      </c>
      <c r="H110" s="60" t="s">
        <v>119</v>
      </c>
      <c r="I110" s="5">
        <v>0.11200148148148147</v>
      </c>
      <c r="J110" s="316">
        <v>0.10330571428571428</v>
      </c>
      <c r="K110" s="531">
        <v>0.21530719576719576</v>
      </c>
      <c r="L110" s="498">
        <f t="shared" si="1"/>
        <v>395.48517333333336</v>
      </c>
    </row>
    <row r="111" spans="1:12" ht="16.5" x14ac:dyDescent="0.3">
      <c r="A111" s="2" t="s">
        <v>79</v>
      </c>
      <c r="B111" s="135">
        <v>129</v>
      </c>
      <c r="C111" s="2" t="s">
        <v>13</v>
      </c>
      <c r="D111" s="63">
        <v>160</v>
      </c>
      <c r="E111" s="3" t="s">
        <v>167</v>
      </c>
      <c r="F111" s="60" t="s">
        <v>15</v>
      </c>
      <c r="G111" s="2">
        <v>160</v>
      </c>
      <c r="H111" s="60" t="s">
        <v>149</v>
      </c>
      <c r="I111" s="5">
        <v>6.3000833333333339E-2</v>
      </c>
      <c r="J111" s="316">
        <v>7.3957499999999995E-2</v>
      </c>
      <c r="K111" s="531">
        <v>0.13695833333333335</v>
      </c>
      <c r="L111" s="498">
        <f t="shared" si="1"/>
        <v>110.46933333333334</v>
      </c>
    </row>
    <row r="112" spans="1:12" ht="16.5" x14ac:dyDescent="0.3">
      <c r="A112" s="2" t="s">
        <v>79</v>
      </c>
      <c r="B112" s="135">
        <v>130</v>
      </c>
      <c r="C112" s="2" t="s">
        <v>13</v>
      </c>
      <c r="D112" s="63">
        <v>400</v>
      </c>
      <c r="E112" s="3" t="s">
        <v>184</v>
      </c>
      <c r="F112" s="60" t="s">
        <v>15</v>
      </c>
      <c r="G112" s="2">
        <v>400</v>
      </c>
      <c r="H112" s="60" t="s">
        <v>69</v>
      </c>
      <c r="I112" s="5">
        <v>0.15010633333333334</v>
      </c>
      <c r="J112" s="316">
        <v>0.22625516666666667</v>
      </c>
      <c r="K112" s="531">
        <v>0.37636150000000002</v>
      </c>
      <c r="L112" s="498">
        <f t="shared" si="1"/>
        <v>199.56432000000001</v>
      </c>
    </row>
    <row r="113" spans="1:12" ht="38.25" x14ac:dyDescent="0.3">
      <c r="A113" s="2" t="s">
        <v>79</v>
      </c>
      <c r="B113" s="135">
        <v>131</v>
      </c>
      <c r="C113" s="2" t="s">
        <v>621</v>
      </c>
      <c r="D113" s="63">
        <v>160</v>
      </c>
      <c r="E113" s="3" t="s">
        <v>639</v>
      </c>
      <c r="F113" s="63" t="s">
        <v>640</v>
      </c>
      <c r="G113" s="2">
        <v>160</v>
      </c>
      <c r="H113" s="60" t="s">
        <v>431</v>
      </c>
      <c r="I113" s="5">
        <v>6.3000833333333339E-2</v>
      </c>
      <c r="J113" s="316">
        <v>1.0956666666666667E-2</v>
      </c>
      <c r="K113" s="531">
        <v>7.3957500000000009E-2</v>
      </c>
      <c r="L113" s="498">
        <f t="shared" si="1"/>
        <v>118.53344</v>
      </c>
    </row>
    <row r="114" spans="1:12" ht="16.5" x14ac:dyDescent="0.3">
      <c r="A114" s="2" t="s">
        <v>81</v>
      </c>
      <c r="B114" s="135">
        <v>132</v>
      </c>
      <c r="C114" s="2" t="s">
        <v>13</v>
      </c>
      <c r="D114" s="63">
        <v>400</v>
      </c>
      <c r="E114" s="3" t="s">
        <v>39</v>
      </c>
      <c r="F114" s="60"/>
      <c r="G114" s="3"/>
      <c r="H114" s="60"/>
      <c r="I114" s="5">
        <v>0.28925600000000001</v>
      </c>
      <c r="J114" s="316"/>
      <c r="K114" s="531">
        <v>0.28925600000000001</v>
      </c>
      <c r="L114" s="498">
        <f t="shared" si="1"/>
        <v>320</v>
      </c>
    </row>
    <row r="115" spans="1:12" ht="16.5" x14ac:dyDescent="0.3">
      <c r="A115" s="2" t="s">
        <v>79</v>
      </c>
      <c r="B115" s="135">
        <v>133</v>
      </c>
      <c r="C115" s="2" t="s">
        <v>13</v>
      </c>
      <c r="D115" s="63">
        <v>630</v>
      </c>
      <c r="E115" s="3" t="s">
        <v>304</v>
      </c>
      <c r="F115" s="60" t="s">
        <v>15</v>
      </c>
      <c r="G115" s="2">
        <v>630</v>
      </c>
      <c r="H115" s="60" t="s">
        <v>157</v>
      </c>
      <c r="I115" s="5">
        <v>0.36522222222222223</v>
      </c>
      <c r="J115" s="316">
        <v>0.16348042328042328</v>
      </c>
      <c r="K115" s="531">
        <v>0.52870264550264556</v>
      </c>
      <c r="L115" s="498">
        <f t="shared" si="1"/>
        <v>237.53386666666665</v>
      </c>
    </row>
    <row r="116" spans="1:12" ht="16.5" x14ac:dyDescent="0.3">
      <c r="A116" s="2" t="s">
        <v>81</v>
      </c>
      <c r="B116" s="135">
        <v>134</v>
      </c>
      <c r="C116" s="2" t="s">
        <v>13</v>
      </c>
      <c r="D116" s="63">
        <v>160</v>
      </c>
      <c r="E116" s="3" t="s">
        <v>69</v>
      </c>
      <c r="F116" s="60"/>
      <c r="G116" s="2"/>
      <c r="H116" s="60"/>
      <c r="I116" s="5">
        <v>0.23830749999999998</v>
      </c>
      <c r="J116" s="316"/>
      <c r="K116" s="531">
        <v>0.23830749999999998</v>
      </c>
      <c r="L116" s="498">
        <f t="shared" si="1"/>
        <v>128</v>
      </c>
    </row>
    <row r="117" spans="1:12" ht="16.5" x14ac:dyDescent="0.3">
      <c r="A117" s="2" t="s">
        <v>81</v>
      </c>
      <c r="B117" s="135">
        <v>135</v>
      </c>
      <c r="C117" s="2" t="s">
        <v>13</v>
      </c>
      <c r="D117" s="63">
        <v>630</v>
      </c>
      <c r="E117" s="3" t="s">
        <v>641</v>
      </c>
      <c r="F117" s="60"/>
      <c r="G117" s="3"/>
      <c r="H117" s="60"/>
      <c r="I117" s="5">
        <v>3.582656084656085E-2</v>
      </c>
      <c r="J117" s="316"/>
      <c r="K117" s="531">
        <v>3.582656084656085E-2</v>
      </c>
      <c r="L117" s="498">
        <f t="shared" si="1"/>
        <v>504</v>
      </c>
    </row>
    <row r="118" spans="1:12" ht="16.5" x14ac:dyDescent="0.3">
      <c r="A118" s="2" t="s">
        <v>81</v>
      </c>
      <c r="B118" s="135">
        <v>136</v>
      </c>
      <c r="C118" s="2" t="s">
        <v>13</v>
      </c>
      <c r="D118" s="63">
        <v>250</v>
      </c>
      <c r="E118" s="3" t="s">
        <v>237</v>
      </c>
      <c r="F118" s="60"/>
      <c r="G118" s="3"/>
      <c r="H118" s="60"/>
      <c r="I118" s="5">
        <v>7.0999199999999998E-2</v>
      </c>
      <c r="J118" s="316"/>
      <c r="K118" s="531">
        <v>7.0999199999999998E-2</v>
      </c>
      <c r="L118" s="498">
        <f t="shared" si="1"/>
        <v>200</v>
      </c>
    </row>
    <row r="119" spans="1:12" ht="16.5" x14ac:dyDescent="0.3">
      <c r="A119" s="2" t="s">
        <v>81</v>
      </c>
      <c r="B119" s="135">
        <v>137</v>
      </c>
      <c r="C119" s="2" t="s">
        <v>13</v>
      </c>
      <c r="D119" s="63">
        <v>400</v>
      </c>
      <c r="E119" s="3" t="s">
        <v>97</v>
      </c>
      <c r="F119" s="60" t="s">
        <v>15</v>
      </c>
      <c r="G119" s="2">
        <v>400</v>
      </c>
      <c r="H119" s="60" t="s">
        <v>107</v>
      </c>
      <c r="I119" s="5">
        <v>0.12161899999999999</v>
      </c>
      <c r="J119" s="316">
        <v>5.5331166666666667E-2</v>
      </c>
      <c r="K119" s="531">
        <v>0.17695016666666666</v>
      </c>
      <c r="L119" s="498">
        <f t="shared" si="1"/>
        <v>263.37594666666666</v>
      </c>
    </row>
    <row r="120" spans="1:12" ht="16.5" x14ac:dyDescent="0.3">
      <c r="A120" s="2" t="s">
        <v>81</v>
      </c>
      <c r="B120" s="135">
        <v>138</v>
      </c>
      <c r="C120" s="2" t="s">
        <v>13</v>
      </c>
      <c r="D120" s="63">
        <v>250</v>
      </c>
      <c r="E120" s="3" t="s">
        <v>91</v>
      </c>
      <c r="F120" s="60"/>
      <c r="G120" s="3"/>
      <c r="H120" s="60"/>
      <c r="I120" s="5">
        <v>0.21738026666666668</v>
      </c>
      <c r="J120" s="316"/>
      <c r="K120" s="531">
        <v>0.21738026666666668</v>
      </c>
      <c r="L120" s="498">
        <f t="shared" si="1"/>
        <v>200</v>
      </c>
    </row>
    <row r="121" spans="1:12" ht="16.5" x14ac:dyDescent="0.3">
      <c r="A121" s="47" t="s">
        <v>79</v>
      </c>
      <c r="B121" s="414">
        <v>139</v>
      </c>
      <c r="C121" s="47" t="s">
        <v>13</v>
      </c>
      <c r="D121" s="408">
        <v>630</v>
      </c>
      <c r="E121" s="403" t="s">
        <v>642</v>
      </c>
      <c r="F121" s="65" t="s">
        <v>15</v>
      </c>
      <c r="G121" s="47">
        <v>630</v>
      </c>
      <c r="H121" s="65" t="s">
        <v>433</v>
      </c>
      <c r="I121" s="5">
        <v>8.6262010582010579E-2</v>
      </c>
      <c r="J121" s="316">
        <v>0.14921936507936509</v>
      </c>
      <c r="K121" s="531">
        <v>0.23548137566137567</v>
      </c>
      <c r="L121" s="498">
        <f t="shared" si="1"/>
        <v>385.31738666666666</v>
      </c>
    </row>
    <row r="122" spans="1:12" ht="16.5" x14ac:dyDescent="0.3">
      <c r="A122" s="2" t="s">
        <v>79</v>
      </c>
      <c r="B122" s="135">
        <v>141</v>
      </c>
      <c r="C122" s="2" t="s">
        <v>13</v>
      </c>
      <c r="D122" s="63">
        <v>630</v>
      </c>
      <c r="E122" s="3" t="s">
        <v>101</v>
      </c>
      <c r="F122" s="60" t="s">
        <v>15</v>
      </c>
      <c r="G122" s="2">
        <v>630</v>
      </c>
      <c r="H122" s="60" t="s">
        <v>190</v>
      </c>
      <c r="I122" s="5">
        <v>0.30574317460317463</v>
      </c>
      <c r="J122" s="316">
        <v>0.25878603174603176</v>
      </c>
      <c r="K122" s="531">
        <v>0.56452920634920645</v>
      </c>
      <c r="L122" s="498">
        <f t="shared" si="1"/>
        <v>219.47727999999998</v>
      </c>
    </row>
    <row r="123" spans="1:12" ht="16.5" x14ac:dyDescent="0.3">
      <c r="A123" s="2" t="s">
        <v>144</v>
      </c>
      <c r="B123" s="135">
        <v>142</v>
      </c>
      <c r="C123" s="2" t="s">
        <v>13</v>
      </c>
      <c r="D123" s="63">
        <v>400</v>
      </c>
      <c r="E123" s="3" t="s">
        <v>105</v>
      </c>
      <c r="F123" s="60" t="s">
        <v>15</v>
      </c>
      <c r="G123" s="2">
        <v>400</v>
      </c>
      <c r="H123" s="60" t="s">
        <v>153</v>
      </c>
      <c r="I123" s="5">
        <v>4.8757166666666664E-2</v>
      </c>
      <c r="J123" s="316">
        <v>0.22954216666666663</v>
      </c>
      <c r="K123" s="531">
        <v>0.27829933333333329</v>
      </c>
      <c r="L123" s="498">
        <f t="shared" si="1"/>
        <v>230.94421333333335</v>
      </c>
    </row>
    <row r="124" spans="1:12" ht="16.5" x14ac:dyDescent="0.3">
      <c r="A124" s="2" t="s">
        <v>81</v>
      </c>
      <c r="B124" s="135">
        <v>143</v>
      </c>
      <c r="C124" s="2" t="s">
        <v>13</v>
      </c>
      <c r="D124" s="63">
        <v>160</v>
      </c>
      <c r="E124" s="3" t="s">
        <v>43</v>
      </c>
      <c r="F124" s="60"/>
      <c r="G124" s="3"/>
      <c r="H124" s="60"/>
      <c r="I124" s="5">
        <v>0.36978749999999999</v>
      </c>
      <c r="J124" s="316"/>
      <c r="K124" s="531">
        <v>0.36978749999999999</v>
      </c>
      <c r="L124" s="498">
        <f t="shared" si="1"/>
        <v>128</v>
      </c>
    </row>
    <row r="125" spans="1:12" ht="16.5" x14ac:dyDescent="0.3">
      <c r="A125" s="2" t="s">
        <v>81</v>
      </c>
      <c r="B125" s="135">
        <v>144</v>
      </c>
      <c r="C125" s="2" t="s">
        <v>13</v>
      </c>
      <c r="D125" s="63">
        <v>400</v>
      </c>
      <c r="E125" s="3" t="s">
        <v>219</v>
      </c>
      <c r="F125" s="60"/>
      <c r="G125" s="3"/>
      <c r="H125" s="60"/>
      <c r="I125" s="5">
        <v>0.23447266666666663</v>
      </c>
      <c r="J125" s="316"/>
      <c r="K125" s="531">
        <v>0.23447266666666663</v>
      </c>
      <c r="L125" s="498">
        <f t="shared" si="1"/>
        <v>320</v>
      </c>
    </row>
    <row r="126" spans="1:12" ht="16.5" x14ac:dyDescent="0.3">
      <c r="A126" s="2" t="s">
        <v>81</v>
      </c>
      <c r="B126" s="135">
        <v>145</v>
      </c>
      <c r="C126" s="2" t="s">
        <v>13</v>
      </c>
      <c r="D126" s="63">
        <v>400</v>
      </c>
      <c r="E126" s="3" t="s">
        <v>213</v>
      </c>
      <c r="F126" s="63"/>
      <c r="G126" s="2"/>
      <c r="H126" s="60"/>
      <c r="I126" s="5">
        <v>0.25309899999999996</v>
      </c>
      <c r="J126" s="316"/>
      <c r="K126" s="531">
        <v>0.25309899999999996</v>
      </c>
      <c r="L126" s="498">
        <f t="shared" si="1"/>
        <v>320</v>
      </c>
    </row>
    <row r="127" spans="1:12" ht="16.5" x14ac:dyDescent="0.3">
      <c r="A127" s="2" t="s">
        <v>79</v>
      </c>
      <c r="B127" s="135">
        <v>146</v>
      </c>
      <c r="C127" s="2" t="s">
        <v>13</v>
      </c>
      <c r="D127" s="63">
        <v>160</v>
      </c>
      <c r="E127" s="3" t="s">
        <v>120</v>
      </c>
      <c r="F127" s="60" t="s">
        <v>122</v>
      </c>
      <c r="G127" s="2">
        <v>160</v>
      </c>
      <c r="H127" s="60" t="s">
        <v>39</v>
      </c>
      <c r="I127" s="5">
        <v>0.11641458333333332</v>
      </c>
      <c r="J127" s="316">
        <v>0</v>
      </c>
      <c r="K127" s="531">
        <v>0.11641458333333332</v>
      </c>
      <c r="L127" s="498">
        <f t="shared" si="1"/>
        <v>113.09893333333335</v>
      </c>
    </row>
    <row r="128" spans="1:12" ht="16.5" x14ac:dyDescent="0.3">
      <c r="A128" s="2" t="s">
        <v>79</v>
      </c>
      <c r="B128" s="135">
        <v>147</v>
      </c>
      <c r="C128" s="2" t="s">
        <v>13</v>
      </c>
      <c r="D128" s="63">
        <v>400</v>
      </c>
      <c r="E128" s="3" t="s">
        <v>136</v>
      </c>
      <c r="F128" s="60" t="s">
        <v>15</v>
      </c>
      <c r="G128" s="2">
        <v>400</v>
      </c>
      <c r="H128" s="60" t="s">
        <v>101</v>
      </c>
      <c r="I128" s="5">
        <v>7.8340166666666655E-2</v>
      </c>
      <c r="J128" s="316">
        <v>9.0392499999999987E-2</v>
      </c>
      <c r="K128" s="531">
        <v>0.16873266666666664</v>
      </c>
      <c r="L128" s="498">
        <f t="shared" si="1"/>
        <v>266.0055466666667</v>
      </c>
    </row>
    <row r="129" spans="1:12" ht="16.5" x14ac:dyDescent="0.3">
      <c r="A129" s="2" t="s">
        <v>79</v>
      </c>
      <c r="B129" s="135">
        <v>148</v>
      </c>
      <c r="C129" s="2" t="s">
        <v>13</v>
      </c>
      <c r="D129" s="63">
        <v>400</v>
      </c>
      <c r="E129" s="3" t="s">
        <v>97</v>
      </c>
      <c r="F129" s="60" t="s">
        <v>15</v>
      </c>
      <c r="G129" s="2">
        <v>400</v>
      </c>
      <c r="H129" s="60" t="s">
        <v>207</v>
      </c>
      <c r="I129" s="5">
        <v>0.14188883333333333</v>
      </c>
      <c r="J129" s="316">
        <v>8.0531500000000006E-2</v>
      </c>
      <c r="K129" s="531">
        <v>0.22242033333333333</v>
      </c>
      <c r="L129" s="498">
        <f t="shared" si="1"/>
        <v>248.82549333333338</v>
      </c>
    </row>
    <row r="130" spans="1:12" ht="16.5" x14ac:dyDescent="0.3">
      <c r="A130" s="2" t="s">
        <v>79</v>
      </c>
      <c r="B130" s="135">
        <v>150</v>
      </c>
      <c r="C130" s="2" t="s">
        <v>13</v>
      </c>
      <c r="D130" s="63">
        <v>630</v>
      </c>
      <c r="E130" s="3" t="s">
        <v>119</v>
      </c>
      <c r="F130" s="60" t="s">
        <v>15</v>
      </c>
      <c r="G130" s="2">
        <v>630</v>
      </c>
      <c r="H130" s="60" t="s">
        <v>119</v>
      </c>
      <c r="I130" s="5">
        <v>0.2973952380952381</v>
      </c>
      <c r="J130" s="316">
        <v>0.30887365079365076</v>
      </c>
      <c r="K130" s="531">
        <v>0.60626888888888886</v>
      </c>
      <c r="L130" s="498">
        <f t="shared" si="1"/>
        <v>198.44048000000004</v>
      </c>
    </row>
    <row r="131" spans="1:12" ht="16.5" x14ac:dyDescent="0.3">
      <c r="A131" s="2" t="s">
        <v>79</v>
      </c>
      <c r="B131" s="135">
        <v>151</v>
      </c>
      <c r="C131" s="2" t="s">
        <v>13</v>
      </c>
      <c r="D131" s="63">
        <v>160</v>
      </c>
      <c r="E131" s="3" t="s">
        <v>186</v>
      </c>
      <c r="F131" s="60"/>
      <c r="G131" s="2"/>
      <c r="H131" s="60"/>
      <c r="I131" s="5">
        <v>0.12463208333333334</v>
      </c>
      <c r="J131" s="316"/>
      <c r="K131" s="531">
        <v>0.12463208333333334</v>
      </c>
      <c r="L131" s="498">
        <f t="shared" si="1"/>
        <v>128</v>
      </c>
    </row>
    <row r="132" spans="1:12" ht="16.5" x14ac:dyDescent="0.3">
      <c r="A132" s="2" t="s">
        <v>79</v>
      </c>
      <c r="B132" s="135">
        <v>152</v>
      </c>
      <c r="C132" s="2" t="s">
        <v>13</v>
      </c>
      <c r="D132" s="63">
        <v>630</v>
      </c>
      <c r="E132" s="3" t="s">
        <v>125</v>
      </c>
      <c r="F132" s="60" t="s">
        <v>15</v>
      </c>
      <c r="G132" s="2">
        <v>630</v>
      </c>
      <c r="H132" s="60" t="s">
        <v>68</v>
      </c>
      <c r="I132" s="5">
        <v>0.19756783068783071</v>
      </c>
      <c r="J132" s="316">
        <v>0.19478518518518517</v>
      </c>
      <c r="K132" s="531">
        <v>0.39235301587301585</v>
      </c>
      <c r="L132" s="498">
        <f t="shared" si="1"/>
        <v>306.25407999999999</v>
      </c>
    </row>
    <row r="133" spans="1:12" ht="16.5" x14ac:dyDescent="0.3">
      <c r="A133" s="2" t="s">
        <v>81</v>
      </c>
      <c r="B133" s="135">
        <v>153</v>
      </c>
      <c r="C133" s="2" t="s">
        <v>13</v>
      </c>
      <c r="D133" s="63">
        <v>250</v>
      </c>
      <c r="E133" s="3" t="s">
        <v>641</v>
      </c>
      <c r="F133" s="60"/>
      <c r="G133" s="2"/>
      <c r="H133" s="60"/>
      <c r="I133" s="5">
        <v>0.2024792</v>
      </c>
      <c r="J133" s="316"/>
      <c r="K133" s="531">
        <v>0.2024792</v>
      </c>
      <c r="L133" s="498">
        <f t="shared" si="1"/>
        <v>200</v>
      </c>
    </row>
    <row r="134" spans="1:12" ht="16.5" x14ac:dyDescent="0.3">
      <c r="A134" s="2" t="s">
        <v>81</v>
      </c>
      <c r="B134" s="135">
        <v>154</v>
      </c>
      <c r="C134" s="2" t="s">
        <v>13</v>
      </c>
      <c r="D134" s="63">
        <v>250</v>
      </c>
      <c r="E134" s="3" t="s">
        <v>43</v>
      </c>
      <c r="F134" s="63"/>
      <c r="G134" s="2"/>
      <c r="H134" s="60"/>
      <c r="I134" s="5">
        <v>0.23666399999999999</v>
      </c>
      <c r="J134" s="316"/>
      <c r="K134" s="531">
        <v>0.23666399999999999</v>
      </c>
      <c r="L134" s="498">
        <f t="shared" ref="L134:L197" si="2">(D134 - (K134*G134))*0.8</f>
        <v>200</v>
      </c>
    </row>
    <row r="135" spans="1:12" ht="16.5" x14ac:dyDescent="0.3">
      <c r="A135" s="2" t="s">
        <v>79</v>
      </c>
      <c r="B135" s="135">
        <v>155</v>
      </c>
      <c r="C135" s="2" t="s">
        <v>13</v>
      </c>
      <c r="D135" s="63">
        <v>630</v>
      </c>
      <c r="E135" s="3" t="s">
        <v>34</v>
      </c>
      <c r="F135" s="60" t="s">
        <v>15</v>
      </c>
      <c r="G135" s="2">
        <v>630</v>
      </c>
      <c r="H135" s="60" t="s">
        <v>113</v>
      </c>
      <c r="I135" s="5">
        <v>2.0174179894179894E-2</v>
      </c>
      <c r="J135" s="316">
        <v>9.5305608465608468E-2</v>
      </c>
      <c r="K135" s="531">
        <v>0.11547978835978837</v>
      </c>
      <c r="L135" s="498">
        <f t="shared" si="2"/>
        <v>445.79818666666671</v>
      </c>
    </row>
    <row r="136" spans="1:12" ht="16.5" x14ac:dyDescent="0.3">
      <c r="A136" s="2" t="s">
        <v>79</v>
      </c>
      <c r="B136" s="135">
        <v>157</v>
      </c>
      <c r="C136" s="2" t="s">
        <v>13</v>
      </c>
      <c r="D136" s="63">
        <v>400</v>
      </c>
      <c r="E136" s="3" t="s">
        <v>162</v>
      </c>
      <c r="F136" s="60" t="s">
        <v>15</v>
      </c>
      <c r="G136" s="2">
        <v>400</v>
      </c>
      <c r="H136" s="60" t="s">
        <v>113</v>
      </c>
      <c r="I136" s="5">
        <v>0.18900249999999999</v>
      </c>
      <c r="J136" s="316">
        <v>0.19009816666666665</v>
      </c>
      <c r="K136" s="531">
        <v>0.37910066666666664</v>
      </c>
      <c r="L136" s="498">
        <f t="shared" si="2"/>
        <v>198.68778666666668</v>
      </c>
    </row>
    <row r="137" spans="1:12" ht="16.5" x14ac:dyDescent="0.3">
      <c r="A137" s="2" t="s">
        <v>81</v>
      </c>
      <c r="B137" s="135">
        <v>159</v>
      </c>
      <c r="C137" s="2" t="s">
        <v>13</v>
      </c>
      <c r="D137" s="63">
        <v>160</v>
      </c>
      <c r="E137" s="3" t="s">
        <v>643</v>
      </c>
      <c r="F137" s="60"/>
      <c r="G137" s="3"/>
      <c r="H137" s="60"/>
      <c r="I137" s="5">
        <v>5.8892083333333331E-2</v>
      </c>
      <c r="J137" s="316"/>
      <c r="K137" s="531">
        <v>5.8892083333333331E-2</v>
      </c>
      <c r="L137" s="498">
        <f t="shared" si="2"/>
        <v>128</v>
      </c>
    </row>
    <row r="138" spans="1:12" ht="38.25" x14ac:dyDescent="0.3">
      <c r="A138" s="46" t="s">
        <v>79</v>
      </c>
      <c r="B138" s="434">
        <v>160</v>
      </c>
      <c r="C138" s="46" t="s">
        <v>644</v>
      </c>
      <c r="D138" s="367">
        <v>250</v>
      </c>
      <c r="E138" s="359"/>
      <c r="F138" s="64" t="s">
        <v>15</v>
      </c>
      <c r="G138" s="46">
        <v>250</v>
      </c>
      <c r="H138" s="64" t="s">
        <v>29</v>
      </c>
      <c r="I138" s="409">
        <v>0</v>
      </c>
      <c r="J138" s="529">
        <v>0.12972693333333332</v>
      </c>
      <c r="K138" s="533">
        <v>0.12972693333333332</v>
      </c>
      <c r="L138" s="498">
        <f t="shared" si="2"/>
        <v>174.05461333333335</v>
      </c>
    </row>
    <row r="139" spans="1:12" ht="16.5" x14ac:dyDescent="0.3">
      <c r="A139" s="2" t="s">
        <v>79</v>
      </c>
      <c r="B139" s="135">
        <v>161</v>
      </c>
      <c r="C139" s="2" t="s">
        <v>32</v>
      </c>
      <c r="D139" s="63">
        <v>250</v>
      </c>
      <c r="E139" s="3" t="s">
        <v>272</v>
      </c>
      <c r="F139" s="60" t="s">
        <v>15</v>
      </c>
      <c r="G139" s="2">
        <v>250</v>
      </c>
      <c r="H139" s="60" t="s">
        <v>123</v>
      </c>
      <c r="I139" s="5">
        <v>3.243173333333333E-2</v>
      </c>
      <c r="J139" s="316">
        <v>0.11044319999999999</v>
      </c>
      <c r="K139" s="531">
        <v>0.14287493333333331</v>
      </c>
      <c r="L139" s="498">
        <f t="shared" si="2"/>
        <v>171.42501333333337</v>
      </c>
    </row>
    <row r="140" spans="1:12" ht="16.5" x14ac:dyDescent="0.3">
      <c r="A140" s="2" t="s">
        <v>81</v>
      </c>
      <c r="B140" s="135">
        <v>162</v>
      </c>
      <c r="C140" s="2" t="s">
        <v>13</v>
      </c>
      <c r="D140" s="63">
        <v>160</v>
      </c>
      <c r="E140" s="3" t="s">
        <v>69</v>
      </c>
      <c r="F140" s="60"/>
      <c r="G140" s="3"/>
      <c r="H140" s="60"/>
      <c r="I140" s="5">
        <v>0.14517583333333334</v>
      </c>
      <c r="J140" s="316"/>
      <c r="K140" s="531">
        <v>0.14517583333333334</v>
      </c>
      <c r="L140" s="498">
        <f t="shared" si="2"/>
        <v>128</v>
      </c>
    </row>
    <row r="141" spans="1:12" ht="16.5" x14ac:dyDescent="0.3">
      <c r="A141" s="2" t="s">
        <v>81</v>
      </c>
      <c r="B141" s="135">
        <v>163</v>
      </c>
      <c r="C141" s="2" t="s">
        <v>13</v>
      </c>
      <c r="D141" s="63">
        <v>160</v>
      </c>
      <c r="E141" s="3" t="s">
        <v>427</v>
      </c>
      <c r="F141" s="60"/>
      <c r="G141" s="3"/>
      <c r="H141" s="60"/>
      <c r="I141" s="5">
        <v>0.11367541666666667</v>
      </c>
      <c r="J141" s="316"/>
      <c r="K141" s="531">
        <v>0.11367541666666667</v>
      </c>
      <c r="L141" s="498">
        <f t="shared" si="2"/>
        <v>128</v>
      </c>
    </row>
    <row r="142" spans="1:12" ht="16.5" x14ac:dyDescent="0.3">
      <c r="A142" s="2" t="s">
        <v>79</v>
      </c>
      <c r="B142" s="135">
        <v>164</v>
      </c>
      <c r="C142" s="2" t="s">
        <v>159</v>
      </c>
      <c r="D142" s="63">
        <v>160</v>
      </c>
      <c r="E142" s="3" t="s">
        <v>218</v>
      </c>
      <c r="F142" s="60" t="s">
        <v>172</v>
      </c>
      <c r="G142" s="2">
        <v>160</v>
      </c>
      <c r="H142" s="60" t="s">
        <v>570</v>
      </c>
      <c r="I142" s="5">
        <v>4.7935416666666661E-2</v>
      </c>
      <c r="J142" s="316">
        <v>1.7804583333333332E-2</v>
      </c>
      <c r="K142" s="531">
        <v>6.5739999999999993E-2</v>
      </c>
      <c r="L142" s="498">
        <f t="shared" si="2"/>
        <v>119.58528000000001</v>
      </c>
    </row>
    <row r="143" spans="1:12" ht="16.5" x14ac:dyDescent="0.3">
      <c r="A143" s="2" t="s">
        <v>81</v>
      </c>
      <c r="B143" s="135">
        <v>165</v>
      </c>
      <c r="C143" s="2" t="s">
        <v>13</v>
      </c>
      <c r="D143" s="63">
        <v>250</v>
      </c>
      <c r="E143" s="3" t="s">
        <v>581</v>
      </c>
      <c r="F143" s="63"/>
      <c r="G143" s="3"/>
      <c r="H143" s="435"/>
      <c r="I143" s="5">
        <v>0.2024792</v>
      </c>
      <c r="J143" s="316"/>
      <c r="K143" s="531">
        <v>0.2024792</v>
      </c>
      <c r="L143" s="498">
        <f t="shared" si="2"/>
        <v>200</v>
      </c>
    </row>
    <row r="144" spans="1:12" ht="16.5" x14ac:dyDescent="0.3">
      <c r="A144" s="2" t="s">
        <v>81</v>
      </c>
      <c r="B144" s="135">
        <v>166</v>
      </c>
      <c r="C144" s="2" t="s">
        <v>13</v>
      </c>
      <c r="D144" s="63">
        <v>400</v>
      </c>
      <c r="E144" s="3" t="s">
        <v>645</v>
      </c>
      <c r="F144" s="60"/>
      <c r="G144" s="3"/>
      <c r="H144" s="60"/>
      <c r="I144" s="5">
        <v>0.31993466666666664</v>
      </c>
      <c r="J144" s="316"/>
      <c r="K144" s="531">
        <v>0.31993466666666664</v>
      </c>
      <c r="L144" s="498">
        <f t="shared" si="2"/>
        <v>320</v>
      </c>
    </row>
    <row r="145" spans="1:12" ht="16.5" x14ac:dyDescent="0.3">
      <c r="A145" s="2" t="s">
        <v>79</v>
      </c>
      <c r="B145" s="135">
        <v>167</v>
      </c>
      <c r="C145" s="2" t="s">
        <v>13</v>
      </c>
      <c r="D145" s="63">
        <v>400</v>
      </c>
      <c r="E145" s="3" t="s">
        <v>171</v>
      </c>
      <c r="F145" s="60"/>
      <c r="G145" s="3"/>
      <c r="H145" s="60"/>
      <c r="I145" s="5">
        <v>0.11175799999999998</v>
      </c>
      <c r="J145" s="316"/>
      <c r="K145" s="531">
        <v>0.11175799999999998</v>
      </c>
      <c r="L145" s="498">
        <f t="shared" si="2"/>
        <v>320</v>
      </c>
    </row>
    <row r="146" spans="1:12" ht="16.5" x14ac:dyDescent="0.3">
      <c r="A146" s="2" t="s">
        <v>81</v>
      </c>
      <c r="B146" s="135">
        <v>169</v>
      </c>
      <c r="C146" s="2" t="s">
        <v>13</v>
      </c>
      <c r="D146" s="63">
        <v>630</v>
      </c>
      <c r="E146" s="3" t="s">
        <v>167</v>
      </c>
      <c r="F146" s="60" t="s">
        <v>15</v>
      </c>
      <c r="G146" s="3">
        <v>100</v>
      </c>
      <c r="H146" s="60"/>
      <c r="I146" s="5">
        <v>0.25356857142857142</v>
      </c>
      <c r="J146" s="316">
        <v>0</v>
      </c>
      <c r="K146" s="531">
        <v>0.25356857142857142</v>
      </c>
      <c r="L146" s="498">
        <f t="shared" si="2"/>
        <v>483.7145142857143</v>
      </c>
    </row>
    <row r="147" spans="1:12" ht="16.5" x14ac:dyDescent="0.3">
      <c r="A147" s="2" t="s">
        <v>81</v>
      </c>
      <c r="B147" s="135">
        <v>170</v>
      </c>
      <c r="C147" s="2" t="s">
        <v>13</v>
      </c>
      <c r="D147" s="63">
        <v>250</v>
      </c>
      <c r="E147" s="3" t="s">
        <v>236</v>
      </c>
      <c r="F147" s="60"/>
      <c r="G147" s="3"/>
      <c r="H147" s="60"/>
      <c r="I147" s="5">
        <v>0.33658879999999997</v>
      </c>
      <c r="J147" s="316"/>
      <c r="K147" s="531">
        <v>0.33658879999999997</v>
      </c>
      <c r="L147" s="498">
        <f t="shared" si="2"/>
        <v>200</v>
      </c>
    </row>
    <row r="148" spans="1:12" ht="16.5" x14ac:dyDescent="0.3">
      <c r="A148" s="2" t="s">
        <v>79</v>
      </c>
      <c r="B148" s="135">
        <v>172</v>
      </c>
      <c r="C148" s="2" t="s">
        <v>13</v>
      </c>
      <c r="D148" s="63">
        <v>250</v>
      </c>
      <c r="E148" s="3" t="s">
        <v>434</v>
      </c>
      <c r="F148" s="60" t="s">
        <v>15</v>
      </c>
      <c r="G148" s="2">
        <v>160</v>
      </c>
      <c r="H148" s="60" t="s">
        <v>207</v>
      </c>
      <c r="I148" s="5">
        <v>0.25331813333333331</v>
      </c>
      <c r="J148" s="316">
        <v>9.0392500000000001E-2</v>
      </c>
      <c r="K148" s="531">
        <v>0.34371063333333329</v>
      </c>
      <c r="L148" s="498">
        <f t="shared" si="2"/>
        <v>156.00503893333337</v>
      </c>
    </row>
    <row r="149" spans="1:12" ht="16.5" x14ac:dyDescent="0.3">
      <c r="A149" s="2" t="s">
        <v>81</v>
      </c>
      <c r="B149" s="135">
        <v>174</v>
      </c>
      <c r="C149" s="3" t="s">
        <v>13</v>
      </c>
      <c r="D149" s="63">
        <v>250</v>
      </c>
      <c r="E149" s="3" t="s">
        <v>201</v>
      </c>
      <c r="F149" s="60"/>
      <c r="G149" s="3"/>
      <c r="H149" s="60"/>
      <c r="I149" s="5">
        <v>0.24630586666666668</v>
      </c>
      <c r="J149" s="316"/>
      <c r="K149" s="531">
        <v>0.24630586666666668</v>
      </c>
      <c r="L149" s="498">
        <f t="shared" si="2"/>
        <v>200</v>
      </c>
    </row>
    <row r="150" spans="1:12" ht="16.5" x14ac:dyDescent="0.3">
      <c r="A150" s="2" t="s">
        <v>81</v>
      </c>
      <c r="B150" s="135">
        <v>175</v>
      </c>
      <c r="C150" s="2" t="s">
        <v>13</v>
      </c>
      <c r="D150" s="63">
        <v>100</v>
      </c>
      <c r="E150" s="3" t="s">
        <v>646</v>
      </c>
      <c r="F150" s="60"/>
      <c r="G150" s="3"/>
      <c r="H150" s="60"/>
      <c r="I150" s="5">
        <v>0.21475066666666665</v>
      </c>
      <c r="J150" s="316"/>
      <c r="K150" s="531">
        <v>0.21475066666666665</v>
      </c>
      <c r="L150" s="498">
        <f t="shared" si="2"/>
        <v>80</v>
      </c>
    </row>
    <row r="151" spans="1:12" ht="16.5" x14ac:dyDescent="0.3">
      <c r="A151" s="2" t="s">
        <v>81</v>
      </c>
      <c r="B151" s="135">
        <v>176</v>
      </c>
      <c r="C151" s="2" t="s">
        <v>13</v>
      </c>
      <c r="D151" s="63">
        <v>250</v>
      </c>
      <c r="E151" s="3" t="s">
        <v>60</v>
      </c>
      <c r="F151" s="60"/>
      <c r="G151" s="3"/>
      <c r="H151" s="60"/>
      <c r="I151" s="5">
        <v>0.14550453333333335</v>
      </c>
      <c r="J151" s="316"/>
      <c r="K151" s="531">
        <v>0.14550453333333335</v>
      </c>
      <c r="L151" s="498">
        <f t="shared" si="2"/>
        <v>200</v>
      </c>
    </row>
    <row r="152" spans="1:12" ht="16.5" x14ac:dyDescent="0.3">
      <c r="A152" s="46" t="s">
        <v>81</v>
      </c>
      <c r="B152" s="434">
        <v>177</v>
      </c>
      <c r="C152" s="46" t="s">
        <v>32</v>
      </c>
      <c r="D152" s="367">
        <v>250</v>
      </c>
      <c r="E152" s="359" t="s">
        <v>207</v>
      </c>
      <c r="F152" s="64"/>
      <c r="G152" s="359"/>
      <c r="H152" s="64"/>
      <c r="I152" s="409">
        <v>9.7295199999999998E-2</v>
      </c>
      <c r="J152" s="529"/>
      <c r="K152" s="533">
        <v>9.7295199999999998E-2</v>
      </c>
      <c r="L152" s="498">
        <f t="shared" si="2"/>
        <v>200</v>
      </c>
    </row>
    <row r="153" spans="1:12" ht="16.5" x14ac:dyDescent="0.3">
      <c r="A153" s="2" t="s">
        <v>79</v>
      </c>
      <c r="B153" s="135">
        <v>178</v>
      </c>
      <c r="C153" s="2" t="s">
        <v>93</v>
      </c>
      <c r="D153" s="63">
        <v>400</v>
      </c>
      <c r="E153" s="3" t="s">
        <v>647</v>
      </c>
      <c r="F153" s="60" t="s">
        <v>15</v>
      </c>
      <c r="G153" s="2">
        <v>400</v>
      </c>
      <c r="H153" s="60" t="s">
        <v>648</v>
      </c>
      <c r="I153" s="5">
        <v>7.0122666666666666E-2</v>
      </c>
      <c r="J153" s="316">
        <v>6.4096500000000001E-2</v>
      </c>
      <c r="K153" s="531">
        <v>0.13421916666666667</v>
      </c>
      <c r="L153" s="498">
        <f t="shared" si="2"/>
        <v>277.04986666666667</v>
      </c>
    </row>
    <row r="154" spans="1:12" ht="25.5" x14ac:dyDescent="0.3">
      <c r="A154" s="2" t="s">
        <v>79</v>
      </c>
      <c r="B154" s="135">
        <v>179</v>
      </c>
      <c r="C154" s="2" t="s">
        <v>32</v>
      </c>
      <c r="D154" s="63">
        <v>250</v>
      </c>
      <c r="E154" s="3" t="s">
        <v>92</v>
      </c>
      <c r="F154" s="60" t="s">
        <v>397</v>
      </c>
      <c r="G154" s="2">
        <v>250</v>
      </c>
      <c r="H154" s="60"/>
      <c r="I154" s="5">
        <v>0.25594773333333332</v>
      </c>
      <c r="J154" s="316">
        <v>0</v>
      </c>
      <c r="K154" s="531">
        <v>0.25594773333333332</v>
      </c>
      <c r="L154" s="498">
        <f t="shared" si="2"/>
        <v>148.81045333333336</v>
      </c>
    </row>
    <row r="155" spans="1:12" ht="16.5" x14ac:dyDescent="0.3">
      <c r="A155" s="2" t="s">
        <v>79</v>
      </c>
      <c r="B155" s="135">
        <v>180</v>
      </c>
      <c r="C155" s="2" t="s">
        <v>13</v>
      </c>
      <c r="D155" s="63">
        <v>400</v>
      </c>
      <c r="E155" s="3" t="s">
        <v>649</v>
      </c>
      <c r="F155" s="60" t="s">
        <v>15</v>
      </c>
      <c r="G155" s="2">
        <v>400</v>
      </c>
      <c r="H155" s="60" t="s">
        <v>487</v>
      </c>
      <c r="I155" s="5">
        <v>0.1101145</v>
      </c>
      <c r="J155" s="316">
        <v>0.17475883333333331</v>
      </c>
      <c r="K155" s="531">
        <v>0.28487333333333331</v>
      </c>
      <c r="L155" s="498">
        <f t="shared" si="2"/>
        <v>228.84053333333333</v>
      </c>
    </row>
    <row r="156" spans="1:12" ht="16.5" x14ac:dyDescent="0.3">
      <c r="A156" s="2" t="s">
        <v>81</v>
      </c>
      <c r="B156" s="135">
        <v>182</v>
      </c>
      <c r="C156" s="2" t="s">
        <v>13</v>
      </c>
      <c r="D156" s="63">
        <v>400</v>
      </c>
      <c r="E156" s="3" t="s">
        <v>259</v>
      </c>
      <c r="F156" s="60"/>
      <c r="G156" s="3"/>
      <c r="H156" s="60"/>
      <c r="I156" s="5">
        <v>0.20488966666666666</v>
      </c>
      <c r="J156" s="316"/>
      <c r="K156" s="531">
        <v>0.20488966666666666</v>
      </c>
      <c r="L156" s="498">
        <f t="shared" si="2"/>
        <v>320</v>
      </c>
    </row>
    <row r="157" spans="1:12" ht="16.5" x14ac:dyDescent="0.3">
      <c r="A157" s="2" t="s">
        <v>81</v>
      </c>
      <c r="B157" s="135">
        <v>183</v>
      </c>
      <c r="C157" s="2" t="s">
        <v>13</v>
      </c>
      <c r="D157" s="63">
        <v>250</v>
      </c>
      <c r="E157" s="3" t="s">
        <v>628</v>
      </c>
      <c r="F157" s="60"/>
      <c r="G157" s="3"/>
      <c r="H157" s="60"/>
      <c r="I157" s="5">
        <v>0.15339333333333335</v>
      </c>
      <c r="J157" s="316"/>
      <c r="K157" s="531">
        <v>0.15339333333333335</v>
      </c>
      <c r="L157" s="498">
        <f t="shared" si="2"/>
        <v>200</v>
      </c>
    </row>
    <row r="158" spans="1:12" ht="16.5" x14ac:dyDescent="0.3">
      <c r="A158" s="2" t="s">
        <v>79</v>
      </c>
      <c r="B158" s="135">
        <v>184</v>
      </c>
      <c r="C158" s="2" t="s">
        <v>13</v>
      </c>
      <c r="D158" s="63">
        <v>250</v>
      </c>
      <c r="E158" s="3" t="s">
        <v>636</v>
      </c>
      <c r="F158" s="60"/>
      <c r="G158" s="3"/>
      <c r="H158" s="60"/>
      <c r="I158" s="5">
        <v>0.17530666666666667</v>
      </c>
      <c r="J158" s="316"/>
      <c r="K158" s="531">
        <v>0.17530666666666667</v>
      </c>
      <c r="L158" s="498">
        <f t="shared" si="2"/>
        <v>200</v>
      </c>
    </row>
    <row r="159" spans="1:12" ht="16.5" x14ac:dyDescent="0.3">
      <c r="A159" s="2" t="s">
        <v>81</v>
      </c>
      <c r="B159" s="135">
        <v>186</v>
      </c>
      <c r="C159" s="2" t="s">
        <v>13</v>
      </c>
      <c r="D159" s="63">
        <v>250</v>
      </c>
      <c r="E159" s="3" t="s">
        <v>126</v>
      </c>
      <c r="F159" s="60"/>
      <c r="G159" s="3"/>
      <c r="H159" s="60"/>
      <c r="I159" s="5">
        <v>9.9048266666666662E-2</v>
      </c>
      <c r="J159" s="316"/>
      <c r="K159" s="531">
        <v>9.9048266666666662E-2</v>
      </c>
      <c r="L159" s="498">
        <f t="shared" si="2"/>
        <v>200</v>
      </c>
    </row>
    <row r="160" spans="1:12" ht="16.5" x14ac:dyDescent="0.3">
      <c r="A160" s="2" t="s">
        <v>79</v>
      </c>
      <c r="B160" s="135">
        <v>189</v>
      </c>
      <c r="C160" s="2" t="s">
        <v>13</v>
      </c>
      <c r="D160" s="63">
        <v>630</v>
      </c>
      <c r="E160" s="3" t="s">
        <v>237</v>
      </c>
      <c r="F160" s="60" t="s">
        <v>15</v>
      </c>
      <c r="G160" s="3">
        <v>630</v>
      </c>
      <c r="H160" s="60" t="s">
        <v>21</v>
      </c>
      <c r="I160" s="5">
        <v>0.05</v>
      </c>
      <c r="J160" s="316">
        <v>0.08</v>
      </c>
      <c r="K160" s="531">
        <v>0.13</v>
      </c>
      <c r="L160" s="498">
        <f t="shared" si="2"/>
        <v>438.48</v>
      </c>
    </row>
    <row r="161" spans="1:12" ht="16.5" x14ac:dyDescent="0.3">
      <c r="A161" s="2" t="s">
        <v>79</v>
      </c>
      <c r="B161" s="135">
        <v>190</v>
      </c>
      <c r="C161" s="2" t="s">
        <v>13</v>
      </c>
      <c r="D161" s="63">
        <v>250</v>
      </c>
      <c r="E161" s="3" t="s">
        <v>186</v>
      </c>
      <c r="F161" s="60"/>
      <c r="G161" s="3"/>
      <c r="H161" s="60"/>
      <c r="I161" s="5">
        <v>0.14287493333333334</v>
      </c>
      <c r="J161" s="316"/>
      <c r="K161" s="531">
        <v>0.14287493333333334</v>
      </c>
      <c r="L161" s="498">
        <f t="shared" si="2"/>
        <v>200</v>
      </c>
    </row>
    <row r="162" spans="1:12" ht="16.5" x14ac:dyDescent="0.3">
      <c r="A162" s="2" t="s">
        <v>81</v>
      </c>
      <c r="B162" s="135">
        <v>191</v>
      </c>
      <c r="C162" s="2" t="s">
        <v>13</v>
      </c>
      <c r="D162" s="63">
        <v>100</v>
      </c>
      <c r="E162" s="3" t="s">
        <v>218</v>
      </c>
      <c r="F162" s="60"/>
      <c r="G162" s="3"/>
      <c r="H162" s="60"/>
      <c r="I162" s="5">
        <v>0.01</v>
      </c>
      <c r="J162" s="316"/>
      <c r="K162" s="531">
        <v>0.01</v>
      </c>
      <c r="L162" s="498">
        <f t="shared" si="2"/>
        <v>80</v>
      </c>
    </row>
    <row r="163" spans="1:12" ht="16.5" x14ac:dyDescent="0.3">
      <c r="A163" s="2" t="s">
        <v>79</v>
      </c>
      <c r="B163" s="135">
        <v>192</v>
      </c>
      <c r="C163" s="2" t="s">
        <v>13</v>
      </c>
      <c r="D163" s="63">
        <v>400</v>
      </c>
      <c r="E163" s="3" t="s">
        <v>166</v>
      </c>
      <c r="F163" s="60" t="s">
        <v>15</v>
      </c>
      <c r="G163" s="3">
        <v>400</v>
      </c>
      <c r="H163" s="60" t="s">
        <v>71</v>
      </c>
      <c r="I163" s="5">
        <v>0.32</v>
      </c>
      <c r="J163" s="316"/>
      <c r="K163" s="531">
        <v>0.32</v>
      </c>
      <c r="L163" s="498">
        <f t="shared" si="2"/>
        <v>217.60000000000002</v>
      </c>
    </row>
    <row r="164" spans="1:12" ht="16.5" x14ac:dyDescent="0.3">
      <c r="A164" s="2" t="s">
        <v>144</v>
      </c>
      <c r="B164" s="135">
        <v>196</v>
      </c>
      <c r="C164" s="2" t="s">
        <v>13</v>
      </c>
      <c r="D164" s="63">
        <v>1600</v>
      </c>
      <c r="E164" s="3" t="s">
        <v>56</v>
      </c>
      <c r="F164" s="60" t="s">
        <v>168</v>
      </c>
      <c r="G164" s="3">
        <v>1600</v>
      </c>
      <c r="H164" s="60" t="s">
        <v>56</v>
      </c>
      <c r="I164" s="5">
        <v>1.0956666666666668E-2</v>
      </c>
      <c r="J164" s="316">
        <v>6.0261666666666658E-3</v>
      </c>
      <c r="K164" s="531">
        <v>1.6982833333333336E-2</v>
      </c>
      <c r="L164" s="498">
        <f t="shared" si="2"/>
        <v>1258.2619733333333</v>
      </c>
    </row>
    <row r="165" spans="1:12" ht="16.5" x14ac:dyDescent="0.3">
      <c r="A165" s="2" t="s">
        <v>81</v>
      </c>
      <c r="B165" s="135">
        <v>198</v>
      </c>
      <c r="C165" s="2" t="s">
        <v>13</v>
      </c>
      <c r="D165" s="63">
        <v>250</v>
      </c>
      <c r="E165" s="3" t="s">
        <v>72</v>
      </c>
      <c r="F165" s="63"/>
      <c r="G165" s="3"/>
      <c r="H165" s="435"/>
      <c r="I165" s="5">
        <v>0.30152746666666669</v>
      </c>
      <c r="J165" s="316"/>
      <c r="K165" s="531">
        <v>0.30152746666666669</v>
      </c>
      <c r="L165" s="498">
        <f t="shared" si="2"/>
        <v>200</v>
      </c>
    </row>
    <row r="166" spans="1:12" ht="16.5" x14ac:dyDescent="0.3">
      <c r="A166" s="2" t="s">
        <v>79</v>
      </c>
      <c r="B166" s="135">
        <v>199</v>
      </c>
      <c r="C166" s="2" t="s">
        <v>13</v>
      </c>
      <c r="D166" s="63">
        <v>400</v>
      </c>
      <c r="E166" s="3" t="s">
        <v>75</v>
      </c>
      <c r="F166" s="63"/>
      <c r="G166" s="3"/>
      <c r="H166" s="435"/>
      <c r="I166" s="5">
        <v>0.10080133333333334</v>
      </c>
      <c r="J166" s="316"/>
      <c r="K166" s="531">
        <v>0.10080133333333334</v>
      </c>
      <c r="L166" s="498">
        <f t="shared" si="2"/>
        <v>320</v>
      </c>
    </row>
    <row r="167" spans="1:12" ht="16.5" x14ac:dyDescent="0.3">
      <c r="A167" s="2" t="s">
        <v>79</v>
      </c>
      <c r="B167" s="135">
        <v>200</v>
      </c>
      <c r="C167" s="2" t="s">
        <v>13</v>
      </c>
      <c r="D167" s="63">
        <v>250</v>
      </c>
      <c r="E167" s="3" t="s">
        <v>26</v>
      </c>
      <c r="F167" s="63"/>
      <c r="G167" s="3"/>
      <c r="H167" s="435"/>
      <c r="I167" s="5">
        <v>5.7851199999999998E-2</v>
      </c>
      <c r="J167" s="316"/>
      <c r="K167" s="531">
        <v>5.7851199999999998E-2</v>
      </c>
      <c r="L167" s="498">
        <f t="shared" si="2"/>
        <v>200</v>
      </c>
    </row>
    <row r="168" spans="1:12" ht="16.5" x14ac:dyDescent="0.3">
      <c r="A168" s="2" t="s">
        <v>81</v>
      </c>
      <c r="B168" s="135">
        <v>203</v>
      </c>
      <c r="C168" s="2" t="s">
        <v>32</v>
      </c>
      <c r="D168" s="63">
        <v>250</v>
      </c>
      <c r="E168" s="3" t="s">
        <v>60</v>
      </c>
      <c r="F168" s="60"/>
      <c r="G168" s="3"/>
      <c r="H168" s="60"/>
      <c r="I168" s="5">
        <v>6.8369599999999989E-2</v>
      </c>
      <c r="J168" s="316"/>
      <c r="K168" s="531">
        <v>6.8369599999999989E-2</v>
      </c>
      <c r="L168" s="498">
        <f t="shared" si="2"/>
        <v>200</v>
      </c>
    </row>
    <row r="169" spans="1:12" ht="16.5" x14ac:dyDescent="0.3">
      <c r="A169" s="2" t="s">
        <v>79</v>
      </c>
      <c r="B169" s="135">
        <v>206</v>
      </c>
      <c r="C169" s="2" t="s">
        <v>32</v>
      </c>
      <c r="D169" s="63">
        <v>400</v>
      </c>
      <c r="E169" s="3" t="s">
        <v>65</v>
      </c>
      <c r="F169" s="60" t="s">
        <v>15</v>
      </c>
      <c r="G169" s="3">
        <v>400</v>
      </c>
      <c r="H169" s="60" t="s">
        <v>18</v>
      </c>
      <c r="I169" s="5">
        <v>0.14000000000000001</v>
      </c>
      <c r="J169" s="316">
        <v>0.33</v>
      </c>
      <c r="K169" s="531">
        <v>0.47</v>
      </c>
      <c r="L169" s="498">
        <f t="shared" si="2"/>
        <v>169.60000000000002</v>
      </c>
    </row>
    <row r="170" spans="1:12" ht="16.5" x14ac:dyDescent="0.3">
      <c r="A170" s="2" t="s">
        <v>79</v>
      </c>
      <c r="B170" s="135">
        <v>209</v>
      </c>
      <c r="C170" s="2" t="s">
        <v>13</v>
      </c>
      <c r="D170" s="63">
        <v>250</v>
      </c>
      <c r="E170" s="3" t="s">
        <v>377</v>
      </c>
      <c r="F170" s="60" t="s">
        <v>15</v>
      </c>
      <c r="G170" s="2">
        <v>250</v>
      </c>
      <c r="H170" s="60" t="s">
        <v>540</v>
      </c>
      <c r="I170" s="5">
        <v>0.32431733333333329</v>
      </c>
      <c r="J170" s="316">
        <v>0.23666399999999999</v>
      </c>
      <c r="K170" s="531">
        <v>0.56098133333333333</v>
      </c>
      <c r="L170" s="498">
        <f t="shared" si="2"/>
        <v>87.803733333333355</v>
      </c>
    </row>
    <row r="171" spans="1:12" ht="25.5" x14ac:dyDescent="0.3">
      <c r="A171" s="2" t="s">
        <v>79</v>
      </c>
      <c r="B171" s="135">
        <v>21005</v>
      </c>
      <c r="C171" s="2" t="s">
        <v>409</v>
      </c>
      <c r="D171" s="63">
        <v>160</v>
      </c>
      <c r="E171" s="3" t="s">
        <v>166</v>
      </c>
      <c r="F171" s="60" t="s">
        <v>15</v>
      </c>
      <c r="G171" s="3">
        <v>160</v>
      </c>
      <c r="H171" s="60" t="s">
        <v>37</v>
      </c>
      <c r="I171" s="5">
        <v>0</v>
      </c>
      <c r="J171" s="316">
        <v>2.8761249999999999E-2</v>
      </c>
      <c r="K171" s="531">
        <v>2.8761249999999999E-2</v>
      </c>
      <c r="L171" s="498">
        <f t="shared" si="2"/>
        <v>124.31856000000001</v>
      </c>
    </row>
    <row r="172" spans="1:12" ht="16.5" x14ac:dyDescent="0.3">
      <c r="A172" s="2" t="s">
        <v>79</v>
      </c>
      <c r="B172" s="135">
        <v>211</v>
      </c>
      <c r="C172" s="2" t="s">
        <v>13</v>
      </c>
      <c r="D172" s="63">
        <v>180</v>
      </c>
      <c r="E172" s="3" t="s">
        <v>259</v>
      </c>
      <c r="F172" s="60" t="s">
        <v>15</v>
      </c>
      <c r="G172" s="2">
        <v>250</v>
      </c>
      <c r="H172" s="60" t="s">
        <v>467</v>
      </c>
      <c r="I172" s="5">
        <v>0.41757074074074074</v>
      </c>
      <c r="J172" s="316">
        <v>7.4505333333333326E-2</v>
      </c>
      <c r="K172" s="531">
        <v>0.49207607407407405</v>
      </c>
      <c r="L172" s="498">
        <f t="shared" si="2"/>
        <v>45.584785185185197</v>
      </c>
    </row>
    <row r="173" spans="1:12" ht="16.5" x14ac:dyDescent="0.3">
      <c r="A173" s="2" t="s">
        <v>81</v>
      </c>
      <c r="B173" s="135">
        <v>213</v>
      </c>
      <c r="C173" s="2" t="s">
        <v>13</v>
      </c>
      <c r="D173" s="63">
        <v>160</v>
      </c>
      <c r="E173" s="3" t="s">
        <v>332</v>
      </c>
      <c r="F173" s="60"/>
      <c r="G173" s="2"/>
      <c r="H173" s="60"/>
      <c r="I173" s="5">
        <v>0.26</v>
      </c>
      <c r="J173" s="316"/>
      <c r="K173" s="531">
        <v>0.26</v>
      </c>
      <c r="L173" s="498">
        <f t="shared" si="2"/>
        <v>128</v>
      </c>
    </row>
    <row r="174" spans="1:12" ht="16.5" x14ac:dyDescent="0.3">
      <c r="A174" s="2" t="s">
        <v>81</v>
      </c>
      <c r="B174" s="135">
        <v>214</v>
      </c>
      <c r="C174" s="2" t="s">
        <v>13</v>
      </c>
      <c r="D174" s="63">
        <v>250</v>
      </c>
      <c r="E174" s="3" t="s">
        <v>245</v>
      </c>
      <c r="F174" s="60"/>
      <c r="G174" s="3"/>
      <c r="H174" s="60"/>
      <c r="I174" s="5">
        <v>0.19371386666666665</v>
      </c>
      <c r="J174" s="316"/>
      <c r="K174" s="531">
        <v>0.19371386666666665</v>
      </c>
      <c r="L174" s="498">
        <f t="shared" si="2"/>
        <v>200</v>
      </c>
    </row>
    <row r="175" spans="1:12" ht="16.5" x14ac:dyDescent="0.3">
      <c r="A175" s="2" t="s">
        <v>81</v>
      </c>
      <c r="B175" s="135">
        <v>216</v>
      </c>
      <c r="C175" s="3" t="s">
        <v>13</v>
      </c>
      <c r="D175" s="60">
        <v>160</v>
      </c>
      <c r="E175" s="3" t="s">
        <v>191</v>
      </c>
      <c r="F175" s="60"/>
      <c r="G175" s="3"/>
      <c r="H175" s="60"/>
      <c r="I175" s="5">
        <v>3.150041666666667E-2</v>
      </c>
      <c r="J175" s="316"/>
      <c r="K175" s="531">
        <v>3.150041666666667E-2</v>
      </c>
      <c r="L175" s="498">
        <f t="shared" si="2"/>
        <v>128</v>
      </c>
    </row>
    <row r="176" spans="1:12" ht="16.5" x14ac:dyDescent="0.3">
      <c r="A176" s="2" t="s">
        <v>81</v>
      </c>
      <c r="B176" s="135">
        <v>217</v>
      </c>
      <c r="C176" s="2" t="s">
        <v>13</v>
      </c>
      <c r="D176" s="63">
        <v>250</v>
      </c>
      <c r="E176" s="3" t="s">
        <v>91</v>
      </c>
      <c r="F176" s="66"/>
      <c r="G176" s="3"/>
      <c r="H176" s="60"/>
      <c r="I176" s="5">
        <v>0.36288480000000001</v>
      </c>
      <c r="J176" s="316"/>
      <c r="K176" s="531">
        <v>0.36288480000000001</v>
      </c>
      <c r="L176" s="498">
        <f t="shared" si="2"/>
        <v>200</v>
      </c>
    </row>
    <row r="177" spans="1:12" ht="16.5" x14ac:dyDescent="0.3">
      <c r="A177" s="2" t="s">
        <v>79</v>
      </c>
      <c r="B177" s="135">
        <v>219</v>
      </c>
      <c r="C177" s="2" t="s">
        <v>13</v>
      </c>
      <c r="D177" s="63">
        <v>630</v>
      </c>
      <c r="E177" s="3" t="s">
        <v>217</v>
      </c>
      <c r="F177" s="60" t="s">
        <v>15</v>
      </c>
      <c r="G177" s="2">
        <v>630</v>
      </c>
      <c r="H177" s="60" t="s">
        <v>113</v>
      </c>
      <c r="I177" s="5">
        <v>0.33878708994708995</v>
      </c>
      <c r="J177" s="316">
        <v>0.16452391534391533</v>
      </c>
      <c r="K177" s="531">
        <v>0.50331100529100525</v>
      </c>
      <c r="L177" s="498">
        <f t="shared" si="2"/>
        <v>250.33125333333339</v>
      </c>
    </row>
    <row r="178" spans="1:12" ht="16.5" x14ac:dyDescent="0.3">
      <c r="A178" s="2" t="s">
        <v>79</v>
      </c>
      <c r="B178" s="135">
        <v>220</v>
      </c>
      <c r="C178" s="2" t="s">
        <v>13</v>
      </c>
      <c r="D178" s="63">
        <v>630</v>
      </c>
      <c r="E178" s="3" t="s">
        <v>66</v>
      </c>
      <c r="F178" s="60" t="s">
        <v>15</v>
      </c>
      <c r="G178" s="2">
        <v>630</v>
      </c>
      <c r="H178" s="60" t="s">
        <v>221</v>
      </c>
      <c r="I178" s="5">
        <v>0.32904783068783067</v>
      </c>
      <c r="J178" s="316">
        <v>0.19582867724867722</v>
      </c>
      <c r="K178" s="531">
        <v>0.52487650793650786</v>
      </c>
      <c r="L178" s="498">
        <f t="shared" si="2"/>
        <v>239.46224000000004</v>
      </c>
    </row>
    <row r="179" spans="1:12" ht="16.5" x14ac:dyDescent="0.3">
      <c r="A179" s="2" t="s">
        <v>79</v>
      </c>
      <c r="B179" s="135">
        <v>221</v>
      </c>
      <c r="C179" s="2" t="s">
        <v>13</v>
      </c>
      <c r="D179" s="63">
        <v>400</v>
      </c>
      <c r="E179" s="3" t="s">
        <v>143</v>
      </c>
      <c r="F179" s="60" t="s">
        <v>15</v>
      </c>
      <c r="G179" s="2">
        <v>400</v>
      </c>
      <c r="H179" s="60" t="s">
        <v>97</v>
      </c>
      <c r="I179" s="5">
        <v>0.20653316666666666</v>
      </c>
      <c r="J179" s="316">
        <v>0.128193</v>
      </c>
      <c r="K179" s="531">
        <v>0.33472616666666666</v>
      </c>
      <c r="L179" s="498">
        <f t="shared" si="2"/>
        <v>212.88762666666668</v>
      </c>
    </row>
    <row r="180" spans="1:12" ht="16.5" x14ac:dyDescent="0.3">
      <c r="A180" s="2" t="s">
        <v>81</v>
      </c>
      <c r="B180" s="135">
        <v>222</v>
      </c>
      <c r="C180" s="2" t="s">
        <v>13</v>
      </c>
      <c r="D180" s="63">
        <v>250</v>
      </c>
      <c r="E180" s="3" t="s">
        <v>77</v>
      </c>
      <c r="F180" s="60"/>
      <c r="G180" s="2"/>
      <c r="H180" s="60"/>
      <c r="I180" s="5">
        <v>0.18</v>
      </c>
      <c r="J180" s="316"/>
      <c r="K180" s="531">
        <v>0.18</v>
      </c>
      <c r="L180" s="498">
        <f t="shared" si="2"/>
        <v>200</v>
      </c>
    </row>
    <row r="181" spans="1:12" ht="16.5" x14ac:dyDescent="0.3">
      <c r="A181" s="2" t="s">
        <v>81</v>
      </c>
      <c r="B181" s="135">
        <v>224</v>
      </c>
      <c r="C181" s="2" t="s">
        <v>13</v>
      </c>
      <c r="D181" s="63">
        <v>400</v>
      </c>
      <c r="E181" s="3" t="s">
        <v>221</v>
      </c>
      <c r="F181" s="60"/>
      <c r="G181" s="3"/>
      <c r="H181" s="60"/>
      <c r="I181" s="5">
        <v>0.20982016666666667</v>
      </c>
      <c r="J181" s="316"/>
      <c r="K181" s="531">
        <v>0.20982016666666667</v>
      </c>
      <c r="L181" s="498">
        <f t="shared" si="2"/>
        <v>320</v>
      </c>
    </row>
    <row r="182" spans="1:12" ht="16.5" x14ac:dyDescent="0.3">
      <c r="A182" s="2" t="s">
        <v>79</v>
      </c>
      <c r="B182" s="135">
        <v>225</v>
      </c>
      <c r="C182" s="2" t="s">
        <v>13</v>
      </c>
      <c r="D182" s="63">
        <v>400</v>
      </c>
      <c r="E182" s="3" t="s">
        <v>50</v>
      </c>
      <c r="F182" s="60" t="s">
        <v>15</v>
      </c>
      <c r="G182" s="2">
        <v>400</v>
      </c>
      <c r="H182" s="60" t="s">
        <v>650</v>
      </c>
      <c r="I182" s="5">
        <v>0.10080133333333334</v>
      </c>
      <c r="J182" s="316">
        <v>7.8340166666666655E-2</v>
      </c>
      <c r="K182" s="531">
        <v>0.17914150000000001</v>
      </c>
      <c r="L182" s="498">
        <f t="shared" si="2"/>
        <v>262.67471999999998</v>
      </c>
    </row>
    <row r="183" spans="1:12" ht="16.5" x14ac:dyDescent="0.3">
      <c r="A183" s="2" t="s">
        <v>79</v>
      </c>
      <c r="B183" s="135">
        <v>226</v>
      </c>
      <c r="C183" s="2" t="s">
        <v>13</v>
      </c>
      <c r="D183" s="63">
        <v>250</v>
      </c>
      <c r="E183" s="3" t="s">
        <v>194</v>
      </c>
      <c r="F183" s="60"/>
      <c r="G183" s="2"/>
      <c r="H183" s="60"/>
      <c r="I183" s="5">
        <v>7.8888E-2</v>
      </c>
      <c r="J183" s="316"/>
      <c r="K183" s="531">
        <v>7.8888E-2</v>
      </c>
      <c r="L183" s="498">
        <f t="shared" si="2"/>
        <v>200</v>
      </c>
    </row>
    <row r="184" spans="1:12" ht="16.5" x14ac:dyDescent="0.3">
      <c r="A184" s="2" t="s">
        <v>79</v>
      </c>
      <c r="B184" s="135">
        <v>227</v>
      </c>
      <c r="C184" s="2" t="s">
        <v>13</v>
      </c>
      <c r="D184" s="63">
        <v>250</v>
      </c>
      <c r="E184" s="3" t="s">
        <v>189</v>
      </c>
      <c r="F184" s="60"/>
      <c r="G184" s="2"/>
      <c r="H184" s="60"/>
      <c r="I184" s="5">
        <v>6.1357333333333326E-2</v>
      </c>
      <c r="J184" s="316"/>
      <c r="K184" s="531">
        <v>6.1357333333333326E-2</v>
      </c>
      <c r="L184" s="498">
        <f t="shared" si="2"/>
        <v>200</v>
      </c>
    </row>
    <row r="185" spans="1:12" ht="16.5" x14ac:dyDescent="0.3">
      <c r="A185" s="2" t="s">
        <v>79</v>
      </c>
      <c r="B185" s="135">
        <v>228</v>
      </c>
      <c r="C185" s="2" t="s">
        <v>651</v>
      </c>
      <c r="D185" s="63">
        <v>100</v>
      </c>
      <c r="E185" s="3" t="s">
        <v>106</v>
      </c>
      <c r="F185" s="60"/>
      <c r="G185" s="2"/>
      <c r="H185" s="60"/>
      <c r="I185" s="5">
        <v>2.1913333333333333E-3</v>
      </c>
      <c r="J185" s="316"/>
      <c r="K185" s="531">
        <v>2.1913333333333333E-3</v>
      </c>
      <c r="L185" s="498">
        <f t="shared" si="2"/>
        <v>80</v>
      </c>
    </row>
    <row r="186" spans="1:12" ht="16.5" x14ac:dyDescent="0.3">
      <c r="A186" s="2" t="s">
        <v>81</v>
      </c>
      <c r="B186" s="135">
        <v>232</v>
      </c>
      <c r="C186" s="2" t="s">
        <v>13</v>
      </c>
      <c r="D186" s="63">
        <v>250</v>
      </c>
      <c r="E186" s="3" t="s">
        <v>14</v>
      </c>
      <c r="F186" s="60"/>
      <c r="G186" s="3"/>
      <c r="H186" s="60"/>
      <c r="I186" s="5">
        <v>0.33483573333333333</v>
      </c>
      <c r="J186" s="316"/>
      <c r="K186" s="531">
        <v>0.33483573333333333</v>
      </c>
      <c r="L186" s="498">
        <f t="shared" si="2"/>
        <v>200</v>
      </c>
    </row>
    <row r="187" spans="1:12" ht="16.5" x14ac:dyDescent="0.3">
      <c r="A187" s="2" t="s">
        <v>81</v>
      </c>
      <c r="B187" s="135">
        <v>234</v>
      </c>
      <c r="C187" s="2" t="s">
        <v>13</v>
      </c>
      <c r="D187" s="63">
        <v>63</v>
      </c>
      <c r="E187" s="3" t="s">
        <v>21</v>
      </c>
      <c r="F187" s="60"/>
      <c r="G187" s="3"/>
      <c r="H187" s="60"/>
      <c r="I187" s="5">
        <v>1.3913227513227513E-2</v>
      </c>
      <c r="J187" s="316"/>
      <c r="K187" s="531">
        <v>1.3913227513227513E-2</v>
      </c>
      <c r="L187" s="498">
        <f t="shared" si="2"/>
        <v>50.400000000000006</v>
      </c>
    </row>
    <row r="188" spans="1:12" ht="16.5" x14ac:dyDescent="0.3">
      <c r="A188" s="2" t="s">
        <v>81</v>
      </c>
      <c r="B188" s="135">
        <v>235</v>
      </c>
      <c r="C188" s="2" t="s">
        <v>13</v>
      </c>
      <c r="D188" s="63">
        <v>160</v>
      </c>
      <c r="E188" s="3" t="s">
        <v>431</v>
      </c>
      <c r="F188" s="60"/>
      <c r="G188" s="3"/>
      <c r="H188" s="60"/>
      <c r="I188" s="5">
        <v>0.16298041666666666</v>
      </c>
      <c r="J188" s="316"/>
      <c r="K188" s="531">
        <v>0.16298041666666666</v>
      </c>
      <c r="L188" s="498">
        <f t="shared" si="2"/>
        <v>128</v>
      </c>
    </row>
    <row r="189" spans="1:12" ht="16.5" x14ac:dyDescent="0.3">
      <c r="A189" s="2" t="s">
        <v>79</v>
      </c>
      <c r="B189" s="135">
        <v>236</v>
      </c>
      <c r="C189" s="2" t="s">
        <v>13</v>
      </c>
      <c r="D189" s="63">
        <v>400</v>
      </c>
      <c r="E189" s="3" t="s">
        <v>166</v>
      </c>
      <c r="F189" s="60" t="s">
        <v>15</v>
      </c>
      <c r="G189" s="2">
        <v>400</v>
      </c>
      <c r="H189" s="60" t="s">
        <v>266</v>
      </c>
      <c r="I189" s="5">
        <v>0.13586266666666666</v>
      </c>
      <c r="J189" s="316">
        <v>0.23228133333333337</v>
      </c>
      <c r="K189" s="531">
        <v>0.36814400000000003</v>
      </c>
      <c r="L189" s="498">
        <f t="shared" si="2"/>
        <v>202.19391999999999</v>
      </c>
    </row>
    <row r="190" spans="1:12" ht="16.5" x14ac:dyDescent="0.3">
      <c r="A190" s="2" t="s">
        <v>81</v>
      </c>
      <c r="B190" s="135">
        <v>237</v>
      </c>
      <c r="C190" s="2" t="s">
        <v>13</v>
      </c>
      <c r="D190" s="63">
        <v>250</v>
      </c>
      <c r="E190" s="3" t="s">
        <v>173</v>
      </c>
      <c r="F190" s="60"/>
      <c r="G190" s="3"/>
      <c r="H190" s="60"/>
      <c r="I190" s="5">
        <v>0.22263946666666667</v>
      </c>
      <c r="J190" s="316"/>
      <c r="K190" s="531">
        <v>0.22263946666666667</v>
      </c>
      <c r="L190" s="498">
        <f t="shared" si="2"/>
        <v>200</v>
      </c>
    </row>
    <row r="191" spans="1:12" ht="16.5" x14ac:dyDescent="0.3">
      <c r="A191" s="2" t="s">
        <v>81</v>
      </c>
      <c r="B191" s="135">
        <v>239</v>
      </c>
      <c r="C191" s="48" t="s">
        <v>13</v>
      </c>
      <c r="D191" s="63">
        <v>160</v>
      </c>
      <c r="E191" s="3" t="s">
        <v>652</v>
      </c>
      <c r="F191" s="60"/>
      <c r="G191" s="3"/>
      <c r="H191" s="60"/>
      <c r="I191" s="5">
        <v>9.5870833333333322E-2</v>
      </c>
      <c r="J191" s="316"/>
      <c r="K191" s="531">
        <v>9.5870833333333322E-2</v>
      </c>
      <c r="L191" s="498">
        <f t="shared" si="2"/>
        <v>128</v>
      </c>
    </row>
    <row r="192" spans="1:12" ht="16.5" x14ac:dyDescent="0.3">
      <c r="A192" s="2" t="s">
        <v>81</v>
      </c>
      <c r="B192" s="135">
        <v>240</v>
      </c>
      <c r="C192" s="2" t="s">
        <v>13</v>
      </c>
      <c r="D192" s="63">
        <v>250</v>
      </c>
      <c r="E192" s="3" t="s">
        <v>65</v>
      </c>
      <c r="F192" s="60"/>
      <c r="G192" s="3"/>
      <c r="H192" s="60"/>
      <c r="I192" s="5">
        <v>8.2394133333333328E-2</v>
      </c>
      <c r="J192" s="316"/>
      <c r="K192" s="531">
        <v>8.2394133333333328E-2</v>
      </c>
      <c r="L192" s="498">
        <f t="shared" si="2"/>
        <v>200</v>
      </c>
    </row>
    <row r="193" spans="1:12" ht="16.5" x14ac:dyDescent="0.3">
      <c r="A193" s="2" t="s">
        <v>81</v>
      </c>
      <c r="B193" s="135">
        <v>241</v>
      </c>
      <c r="C193" s="2" t="s">
        <v>13</v>
      </c>
      <c r="D193" s="63">
        <v>160</v>
      </c>
      <c r="E193" s="3">
        <v>230</v>
      </c>
      <c r="F193" s="60"/>
      <c r="G193" s="3"/>
      <c r="H193" s="60"/>
      <c r="I193" s="5">
        <v>0.32596083333333331</v>
      </c>
      <c r="J193" s="316"/>
      <c r="K193" s="531">
        <v>0.32596083333333331</v>
      </c>
      <c r="L193" s="498">
        <f t="shared" si="2"/>
        <v>128</v>
      </c>
    </row>
    <row r="194" spans="1:12" ht="16.5" x14ac:dyDescent="0.3">
      <c r="A194" s="2" t="s">
        <v>81</v>
      </c>
      <c r="B194" s="135">
        <v>242</v>
      </c>
      <c r="C194" s="2" t="s">
        <v>13</v>
      </c>
      <c r="D194" s="63">
        <v>100</v>
      </c>
      <c r="E194" s="3" t="s">
        <v>92</v>
      </c>
      <c r="F194" s="60"/>
      <c r="G194" s="3"/>
      <c r="H194" s="60"/>
      <c r="I194" s="5">
        <v>5.4783333333333337E-2</v>
      </c>
      <c r="J194" s="316"/>
      <c r="K194" s="531">
        <v>5.4783333333333337E-2</v>
      </c>
      <c r="L194" s="498">
        <f t="shared" si="2"/>
        <v>80</v>
      </c>
    </row>
    <row r="195" spans="1:12" ht="16.5" x14ac:dyDescent="0.3">
      <c r="A195" s="2" t="s">
        <v>81</v>
      </c>
      <c r="B195" s="135">
        <v>243</v>
      </c>
      <c r="C195" s="2" t="s">
        <v>13</v>
      </c>
      <c r="D195" s="63">
        <v>160</v>
      </c>
      <c r="E195" s="3" t="s">
        <v>207</v>
      </c>
      <c r="F195" s="60"/>
      <c r="G195" s="3"/>
      <c r="H195" s="60"/>
      <c r="I195" s="5">
        <v>0.12326250000000001</v>
      </c>
      <c r="J195" s="316"/>
      <c r="K195" s="531">
        <v>0.12326250000000001</v>
      </c>
      <c r="L195" s="498">
        <f t="shared" si="2"/>
        <v>128</v>
      </c>
    </row>
    <row r="196" spans="1:12" ht="16.5" x14ac:dyDescent="0.3">
      <c r="A196" s="2" t="s">
        <v>79</v>
      </c>
      <c r="B196" s="135">
        <v>245</v>
      </c>
      <c r="C196" s="2" t="s">
        <v>13</v>
      </c>
      <c r="D196" s="63">
        <v>400</v>
      </c>
      <c r="E196" s="3" t="s">
        <v>18</v>
      </c>
      <c r="F196" s="60" t="s">
        <v>15</v>
      </c>
      <c r="G196" s="2">
        <v>400</v>
      </c>
      <c r="H196" s="60" t="s">
        <v>97</v>
      </c>
      <c r="I196" s="5">
        <v>0.30623883333333335</v>
      </c>
      <c r="J196" s="316">
        <v>0.36430916666666663</v>
      </c>
      <c r="K196" s="531">
        <v>0.67054799999999992</v>
      </c>
      <c r="L196" s="498">
        <f t="shared" si="2"/>
        <v>105.42464000000005</v>
      </c>
    </row>
    <row r="197" spans="1:12" ht="16.5" x14ac:dyDescent="0.3">
      <c r="A197" s="2" t="s">
        <v>79</v>
      </c>
      <c r="B197" s="135">
        <v>246</v>
      </c>
      <c r="C197" s="2" t="s">
        <v>13</v>
      </c>
      <c r="D197" s="63">
        <v>1000</v>
      </c>
      <c r="E197" s="3" t="s">
        <v>52</v>
      </c>
      <c r="F197" s="60" t="s">
        <v>15</v>
      </c>
      <c r="G197" s="2">
        <v>1000</v>
      </c>
      <c r="H197" s="60" t="s">
        <v>50</v>
      </c>
      <c r="I197" s="5">
        <v>0.11000493333333335</v>
      </c>
      <c r="J197" s="316">
        <v>0.15405073333333333</v>
      </c>
      <c r="K197" s="531">
        <v>0.26405566666666669</v>
      </c>
      <c r="L197" s="498">
        <f t="shared" si="2"/>
        <v>588.75546666666673</v>
      </c>
    </row>
    <row r="198" spans="1:12" ht="16.5" x14ac:dyDescent="0.3">
      <c r="A198" s="2" t="s">
        <v>79</v>
      </c>
      <c r="B198" s="135">
        <v>247</v>
      </c>
      <c r="C198" s="2" t="s">
        <v>13</v>
      </c>
      <c r="D198" s="63">
        <v>160</v>
      </c>
      <c r="E198" s="3" t="s">
        <v>126</v>
      </c>
      <c r="F198" s="60" t="s">
        <v>15</v>
      </c>
      <c r="G198" s="2">
        <v>160</v>
      </c>
      <c r="H198" s="60" t="s">
        <v>126</v>
      </c>
      <c r="I198" s="5">
        <v>4.2457083333333333E-2</v>
      </c>
      <c r="J198" s="316">
        <v>6.9848749999999987E-2</v>
      </c>
      <c r="K198" s="531">
        <v>0.11230583333333333</v>
      </c>
      <c r="L198" s="498">
        <f t="shared" ref="L198:L261" si="3">(D198 - (K198*G198))*0.8</f>
        <v>113.62485333333335</v>
      </c>
    </row>
    <row r="199" spans="1:12" ht="16.5" x14ac:dyDescent="0.3">
      <c r="A199" s="2" t="s">
        <v>79</v>
      </c>
      <c r="B199" s="135">
        <v>250</v>
      </c>
      <c r="C199" s="2" t="s">
        <v>32</v>
      </c>
      <c r="D199" s="63">
        <v>630</v>
      </c>
      <c r="E199" s="3" t="s">
        <v>33</v>
      </c>
      <c r="F199" s="60" t="s">
        <v>15</v>
      </c>
      <c r="G199" s="2">
        <v>250</v>
      </c>
      <c r="H199" s="60" t="s">
        <v>107</v>
      </c>
      <c r="I199" s="5">
        <v>6.2609523809523809E-3</v>
      </c>
      <c r="J199" s="316">
        <v>5.8727733333333323E-2</v>
      </c>
      <c r="K199" s="531">
        <v>6.4988685714285704E-2</v>
      </c>
      <c r="L199" s="498">
        <f t="shared" si="3"/>
        <v>491.00226285714291</v>
      </c>
    </row>
    <row r="200" spans="1:12" ht="16.5" x14ac:dyDescent="0.3">
      <c r="A200" s="2" t="s">
        <v>79</v>
      </c>
      <c r="B200" s="135">
        <v>251</v>
      </c>
      <c r="C200" s="2" t="s">
        <v>13</v>
      </c>
      <c r="D200" s="63">
        <v>160</v>
      </c>
      <c r="E200" s="3" t="s">
        <v>178</v>
      </c>
      <c r="F200" s="60" t="s">
        <v>15</v>
      </c>
      <c r="G200" s="2">
        <v>250</v>
      </c>
      <c r="H200" s="60" t="s">
        <v>253</v>
      </c>
      <c r="I200" s="5">
        <v>0.29446041666666667</v>
      </c>
      <c r="J200" s="316">
        <v>0.15426986666666664</v>
      </c>
      <c r="K200" s="531">
        <v>0.44873028333333331</v>
      </c>
      <c r="L200" s="498">
        <f t="shared" si="3"/>
        <v>38.253943333333339</v>
      </c>
    </row>
    <row r="201" spans="1:12" ht="16.5" x14ac:dyDescent="0.3">
      <c r="A201" s="2" t="s">
        <v>79</v>
      </c>
      <c r="B201" s="135">
        <v>253</v>
      </c>
      <c r="C201" s="2" t="s">
        <v>13</v>
      </c>
      <c r="D201" s="63">
        <v>400</v>
      </c>
      <c r="E201" s="3" t="s">
        <v>382</v>
      </c>
      <c r="F201" s="60" t="s">
        <v>15</v>
      </c>
      <c r="G201" s="3">
        <v>400</v>
      </c>
      <c r="H201" s="60" t="s">
        <v>419</v>
      </c>
      <c r="I201" s="5">
        <v>0.17201966666666668</v>
      </c>
      <c r="J201" s="316">
        <v>0.12107116666666666</v>
      </c>
      <c r="K201" s="531">
        <v>0.29309083333333336</v>
      </c>
      <c r="L201" s="498">
        <f t="shared" si="3"/>
        <v>226.21093333333334</v>
      </c>
    </row>
    <row r="202" spans="1:12" ht="16.5" x14ac:dyDescent="0.3">
      <c r="A202" s="2" t="s">
        <v>79</v>
      </c>
      <c r="B202" s="135">
        <v>254</v>
      </c>
      <c r="C202" s="2" t="s">
        <v>13</v>
      </c>
      <c r="D202" s="63">
        <v>630</v>
      </c>
      <c r="E202" s="3" t="s">
        <v>125</v>
      </c>
      <c r="F202" s="60" t="s">
        <v>15</v>
      </c>
      <c r="G202" s="2">
        <v>630</v>
      </c>
      <c r="H202" s="60" t="s">
        <v>221</v>
      </c>
      <c r="I202" s="5">
        <v>0.20348095238095235</v>
      </c>
      <c r="J202" s="316">
        <v>0.13391481481481482</v>
      </c>
      <c r="K202" s="531">
        <v>0.33739576719576714</v>
      </c>
      <c r="L202" s="498">
        <f t="shared" si="3"/>
        <v>333.95253333333341</v>
      </c>
    </row>
    <row r="203" spans="1:12" ht="16.5" x14ac:dyDescent="0.3">
      <c r="A203" s="2" t="s">
        <v>81</v>
      </c>
      <c r="B203" s="135">
        <v>258</v>
      </c>
      <c r="C203" s="2" t="s">
        <v>13</v>
      </c>
      <c r="D203" s="63">
        <v>250</v>
      </c>
      <c r="E203" s="3" t="s">
        <v>125</v>
      </c>
      <c r="F203" s="60"/>
      <c r="G203" s="3"/>
      <c r="H203" s="60"/>
      <c r="I203" s="5">
        <v>0.3471072</v>
      </c>
      <c r="J203" s="316"/>
      <c r="K203" s="531">
        <v>0.3471072</v>
      </c>
      <c r="L203" s="498">
        <f t="shared" si="3"/>
        <v>200</v>
      </c>
    </row>
    <row r="204" spans="1:12" ht="16.5" x14ac:dyDescent="0.3">
      <c r="A204" s="2" t="s">
        <v>79</v>
      </c>
      <c r="B204" s="135">
        <v>259</v>
      </c>
      <c r="C204" s="2" t="s">
        <v>13</v>
      </c>
      <c r="D204" s="63">
        <v>400</v>
      </c>
      <c r="E204" s="3" t="s">
        <v>48</v>
      </c>
      <c r="F204" s="60" t="s">
        <v>15</v>
      </c>
      <c r="G204" s="3">
        <v>250</v>
      </c>
      <c r="H204" s="60" t="s">
        <v>65</v>
      </c>
      <c r="I204" s="5">
        <v>0.42</v>
      </c>
      <c r="J204" s="316">
        <v>0.28000000000000003</v>
      </c>
      <c r="K204" s="531">
        <v>0.7</v>
      </c>
      <c r="L204" s="498">
        <f t="shared" si="3"/>
        <v>180</v>
      </c>
    </row>
    <row r="205" spans="1:12" ht="16.5" x14ac:dyDescent="0.3">
      <c r="A205" s="2" t="s">
        <v>79</v>
      </c>
      <c r="B205" s="135">
        <v>261</v>
      </c>
      <c r="C205" s="2" t="s">
        <v>13</v>
      </c>
      <c r="D205" s="63">
        <v>630</v>
      </c>
      <c r="E205" s="3" t="s">
        <v>50</v>
      </c>
      <c r="F205" s="63" t="s">
        <v>15</v>
      </c>
      <c r="G205" s="2">
        <v>630</v>
      </c>
      <c r="H205" s="60" t="s">
        <v>434</v>
      </c>
      <c r="I205" s="5">
        <v>6.0870370370370373E-2</v>
      </c>
      <c r="J205" s="316">
        <v>6.4696507936507941E-2</v>
      </c>
      <c r="K205" s="531">
        <v>0.12556687830687832</v>
      </c>
      <c r="L205" s="498">
        <f t="shared" si="3"/>
        <v>440.71429333333339</v>
      </c>
    </row>
    <row r="206" spans="1:12" ht="16.5" x14ac:dyDescent="0.3">
      <c r="A206" s="2" t="s">
        <v>79</v>
      </c>
      <c r="B206" s="135">
        <v>267</v>
      </c>
      <c r="C206" s="2" t="s">
        <v>13</v>
      </c>
      <c r="D206" s="63">
        <v>250</v>
      </c>
      <c r="E206" s="3" t="s">
        <v>77</v>
      </c>
      <c r="F206" s="60"/>
      <c r="G206" s="2"/>
      <c r="H206" s="60"/>
      <c r="I206" s="5">
        <v>9.7295199999999998E-2</v>
      </c>
      <c r="J206" s="316"/>
      <c r="K206" s="531">
        <v>9.7295199999999998E-2</v>
      </c>
      <c r="L206" s="498">
        <f t="shared" si="3"/>
        <v>200</v>
      </c>
    </row>
    <row r="207" spans="1:12" ht="16.5" x14ac:dyDescent="0.3">
      <c r="A207" s="2"/>
      <c r="B207" s="135">
        <v>270</v>
      </c>
      <c r="C207" s="45" t="s">
        <v>392</v>
      </c>
      <c r="D207" s="63">
        <v>630</v>
      </c>
      <c r="E207" s="3"/>
      <c r="F207" s="60" t="s">
        <v>15</v>
      </c>
      <c r="G207" s="2">
        <v>630</v>
      </c>
      <c r="H207" s="60" t="s">
        <v>37</v>
      </c>
      <c r="I207" s="5">
        <v>0</v>
      </c>
      <c r="J207" s="316">
        <v>5.4261587301587297E-2</v>
      </c>
      <c r="K207" s="531">
        <v>5.4261587301587297E-2</v>
      </c>
      <c r="L207" s="498">
        <f t="shared" si="3"/>
        <v>476.65216000000004</v>
      </c>
    </row>
    <row r="208" spans="1:12" ht="16.5" x14ac:dyDescent="0.3">
      <c r="A208" s="2" t="s">
        <v>79</v>
      </c>
      <c r="B208" s="135">
        <v>2701</v>
      </c>
      <c r="C208" s="2" t="s">
        <v>13</v>
      </c>
      <c r="D208" s="63">
        <v>630</v>
      </c>
      <c r="E208" s="3" t="s">
        <v>237</v>
      </c>
      <c r="F208" s="60"/>
      <c r="G208" s="2"/>
      <c r="H208" s="60"/>
      <c r="I208" s="5">
        <v>5.7739894179894183E-2</v>
      </c>
      <c r="J208" s="316"/>
      <c r="K208" s="531">
        <v>5.7739894179894183E-2</v>
      </c>
      <c r="L208" s="498">
        <f t="shared" si="3"/>
        <v>504</v>
      </c>
    </row>
    <row r="209" spans="1:12" ht="16.5" x14ac:dyDescent="0.3">
      <c r="A209" s="2" t="s">
        <v>79</v>
      </c>
      <c r="B209" s="135">
        <v>2702</v>
      </c>
      <c r="C209" s="2" t="s">
        <v>13</v>
      </c>
      <c r="D209" s="63">
        <v>630</v>
      </c>
      <c r="E209" s="3" t="s">
        <v>50</v>
      </c>
      <c r="F209" s="60"/>
      <c r="G209" s="2"/>
      <c r="H209" s="60"/>
      <c r="I209" s="5">
        <v>4.8000634920634923E-2</v>
      </c>
      <c r="J209" s="316"/>
      <c r="K209" s="531">
        <v>4.8000634920634923E-2</v>
      </c>
      <c r="L209" s="498">
        <f t="shared" si="3"/>
        <v>504</v>
      </c>
    </row>
    <row r="210" spans="1:12" ht="16.5" x14ac:dyDescent="0.3">
      <c r="A210" s="2" t="s">
        <v>79</v>
      </c>
      <c r="B210" s="135">
        <v>2703</v>
      </c>
      <c r="C210" s="2" t="s">
        <v>13</v>
      </c>
      <c r="D210" s="63">
        <v>630</v>
      </c>
      <c r="E210" s="3" t="s">
        <v>37</v>
      </c>
      <c r="F210" s="60"/>
      <c r="G210" s="2"/>
      <c r="H210" s="60"/>
      <c r="I210" s="5">
        <v>4.8696296296296293E-2</v>
      </c>
      <c r="J210" s="316"/>
      <c r="K210" s="531">
        <v>4.8696296296296293E-2</v>
      </c>
      <c r="L210" s="498">
        <f t="shared" si="3"/>
        <v>504</v>
      </c>
    </row>
    <row r="211" spans="1:12" ht="16.5" x14ac:dyDescent="0.3">
      <c r="A211" s="2" t="s">
        <v>79</v>
      </c>
      <c r="B211" s="135">
        <v>2704</v>
      </c>
      <c r="C211" s="2" t="s">
        <v>13</v>
      </c>
      <c r="D211" s="63">
        <v>630</v>
      </c>
      <c r="E211" s="3" t="s">
        <v>113</v>
      </c>
      <c r="F211" s="60"/>
      <c r="G211" s="2"/>
      <c r="H211" s="60"/>
      <c r="I211" s="5">
        <v>5.1131111111111113E-2</v>
      </c>
      <c r="J211" s="316"/>
      <c r="K211" s="531">
        <v>5.1131111111111113E-2</v>
      </c>
      <c r="L211" s="498">
        <f t="shared" si="3"/>
        <v>504</v>
      </c>
    </row>
    <row r="212" spans="1:12" ht="16.5" x14ac:dyDescent="0.3">
      <c r="A212" s="2" t="s">
        <v>81</v>
      </c>
      <c r="B212" s="135">
        <v>271</v>
      </c>
      <c r="C212" s="2" t="s">
        <v>13</v>
      </c>
      <c r="D212" s="63">
        <v>250</v>
      </c>
      <c r="E212" s="3" t="s">
        <v>43</v>
      </c>
      <c r="F212" s="60"/>
      <c r="G212" s="3"/>
      <c r="H212" s="60"/>
      <c r="I212" s="5">
        <v>0.11920853333333334</v>
      </c>
      <c r="J212" s="316"/>
      <c r="K212" s="531">
        <v>0.11920853333333334</v>
      </c>
      <c r="L212" s="498">
        <f t="shared" si="3"/>
        <v>200</v>
      </c>
    </row>
    <row r="213" spans="1:12" ht="16.5" x14ac:dyDescent="0.3">
      <c r="A213" s="2" t="s">
        <v>81</v>
      </c>
      <c r="B213" s="135">
        <v>272</v>
      </c>
      <c r="C213" s="2" t="s">
        <v>13</v>
      </c>
      <c r="D213" s="63">
        <v>630</v>
      </c>
      <c r="E213" s="3" t="s">
        <v>106</v>
      </c>
      <c r="F213" s="60"/>
      <c r="G213" s="3"/>
      <c r="H213" s="60"/>
      <c r="I213" s="5">
        <v>0.13356698412698412</v>
      </c>
      <c r="J213" s="316"/>
      <c r="K213" s="531">
        <v>0.13356698412698412</v>
      </c>
      <c r="L213" s="498">
        <f t="shared" si="3"/>
        <v>504</v>
      </c>
    </row>
    <row r="214" spans="1:12" ht="16.5" x14ac:dyDescent="0.3">
      <c r="A214" s="2" t="s">
        <v>79</v>
      </c>
      <c r="B214" s="135">
        <v>274</v>
      </c>
      <c r="C214" s="2" t="s">
        <v>13</v>
      </c>
      <c r="D214" s="63">
        <v>630</v>
      </c>
      <c r="E214" s="3" t="s">
        <v>92</v>
      </c>
      <c r="F214" s="60"/>
      <c r="G214" s="3"/>
      <c r="H214" s="60"/>
      <c r="I214" s="5">
        <v>7.547925925925926E-2</v>
      </c>
      <c r="J214" s="316"/>
      <c r="K214" s="531">
        <v>7.547925925925926E-2</v>
      </c>
      <c r="L214" s="498">
        <f t="shared" si="3"/>
        <v>504</v>
      </c>
    </row>
    <row r="215" spans="1:12" ht="38.25" x14ac:dyDescent="0.3">
      <c r="A215" s="2" t="s">
        <v>81</v>
      </c>
      <c r="B215" s="135">
        <v>275</v>
      </c>
      <c r="C215" s="2" t="s">
        <v>633</v>
      </c>
      <c r="D215" s="63">
        <v>1600</v>
      </c>
      <c r="E215" s="3" t="s">
        <v>244</v>
      </c>
      <c r="F215" s="60" t="s">
        <v>653</v>
      </c>
      <c r="G215" s="2">
        <v>1600</v>
      </c>
      <c r="H215" s="60" t="s">
        <v>23</v>
      </c>
      <c r="I215" s="5">
        <v>0</v>
      </c>
      <c r="J215" s="316">
        <v>0</v>
      </c>
      <c r="K215" s="531">
        <v>0</v>
      </c>
      <c r="L215" s="498">
        <f t="shared" si="3"/>
        <v>1280</v>
      </c>
    </row>
    <row r="216" spans="1:12" ht="16.5" x14ac:dyDescent="0.3">
      <c r="A216" s="2" t="s">
        <v>81</v>
      </c>
      <c r="B216" s="135">
        <v>290</v>
      </c>
      <c r="C216" s="2" t="s">
        <v>13</v>
      </c>
      <c r="D216" s="63">
        <v>160</v>
      </c>
      <c r="E216" s="3" t="s">
        <v>210</v>
      </c>
      <c r="F216" s="60"/>
      <c r="G216" s="3"/>
      <c r="H216" s="60"/>
      <c r="I216" s="5">
        <v>0.45744083333333335</v>
      </c>
      <c r="J216" s="316"/>
      <c r="K216" s="531">
        <v>0.45744083333333335</v>
      </c>
      <c r="L216" s="498">
        <f t="shared" si="3"/>
        <v>128</v>
      </c>
    </row>
    <row r="217" spans="1:12" ht="51" x14ac:dyDescent="0.3">
      <c r="A217" s="2" t="s">
        <v>79</v>
      </c>
      <c r="B217" s="135">
        <v>291</v>
      </c>
      <c r="C217" s="2" t="s">
        <v>654</v>
      </c>
      <c r="D217" s="63">
        <v>1250</v>
      </c>
      <c r="E217" s="3" t="s">
        <v>66</v>
      </c>
      <c r="F217" s="60" t="s">
        <v>15</v>
      </c>
      <c r="G217" s="3">
        <v>1250</v>
      </c>
      <c r="H217" s="60" t="s">
        <v>259</v>
      </c>
      <c r="I217" s="5">
        <v>0</v>
      </c>
      <c r="J217" s="316">
        <v>0</v>
      </c>
      <c r="K217" s="531">
        <v>0</v>
      </c>
      <c r="L217" s="498">
        <f t="shared" si="3"/>
        <v>1000</v>
      </c>
    </row>
    <row r="218" spans="1:12" ht="16.5" x14ac:dyDescent="0.3">
      <c r="A218" s="2" t="s">
        <v>144</v>
      </c>
      <c r="B218" s="135">
        <v>292</v>
      </c>
      <c r="C218" s="2" t="s">
        <v>13</v>
      </c>
      <c r="D218" s="63">
        <v>1000</v>
      </c>
      <c r="E218" s="3" t="s">
        <v>66</v>
      </c>
      <c r="F218" s="60" t="s">
        <v>15</v>
      </c>
      <c r="G218" s="3">
        <v>1000</v>
      </c>
      <c r="H218" s="60" t="s">
        <v>29</v>
      </c>
      <c r="I218" s="5">
        <v>2.3228133333333335E-2</v>
      </c>
      <c r="J218" s="316">
        <v>1.44628E-2</v>
      </c>
      <c r="K218" s="531">
        <v>3.7690933333333336E-2</v>
      </c>
      <c r="L218" s="498">
        <f t="shared" si="3"/>
        <v>769.84725333333336</v>
      </c>
    </row>
    <row r="219" spans="1:12" ht="16.5" x14ac:dyDescent="0.3">
      <c r="A219" s="2" t="s">
        <v>144</v>
      </c>
      <c r="B219" s="135">
        <v>293</v>
      </c>
      <c r="C219" s="2" t="s">
        <v>13</v>
      </c>
      <c r="D219" s="63">
        <v>1000</v>
      </c>
      <c r="E219" s="3" t="s">
        <v>48</v>
      </c>
      <c r="F219" s="64" t="s">
        <v>40</v>
      </c>
      <c r="G219" s="3">
        <v>1000</v>
      </c>
      <c r="H219" s="60" t="s">
        <v>177</v>
      </c>
      <c r="I219" s="5">
        <v>2.3666400000000001E-2</v>
      </c>
      <c r="J219" s="316">
        <v>4.3826666666666675E-3</v>
      </c>
      <c r="K219" s="531">
        <v>2.8049066666666667E-2</v>
      </c>
      <c r="L219" s="498">
        <f t="shared" si="3"/>
        <v>777.56074666666666</v>
      </c>
    </row>
    <row r="220" spans="1:12" ht="16.5" x14ac:dyDescent="0.3">
      <c r="A220" s="2" t="s">
        <v>81</v>
      </c>
      <c r="B220" s="135">
        <v>296</v>
      </c>
      <c r="C220" s="2" t="s">
        <v>13</v>
      </c>
      <c r="D220" s="63">
        <v>100</v>
      </c>
      <c r="E220" s="3" t="s">
        <v>329</v>
      </c>
      <c r="F220" s="64"/>
      <c r="G220" s="3"/>
      <c r="H220" s="60"/>
      <c r="I220" s="5">
        <v>7.0000000000000007E-2</v>
      </c>
      <c r="J220" s="316"/>
      <c r="K220" s="531">
        <v>7.0000000000000007E-2</v>
      </c>
      <c r="L220" s="498">
        <f t="shared" si="3"/>
        <v>80</v>
      </c>
    </row>
    <row r="221" spans="1:12" ht="16.5" x14ac:dyDescent="0.3">
      <c r="A221" s="2" t="s">
        <v>79</v>
      </c>
      <c r="B221" s="135">
        <v>297</v>
      </c>
      <c r="C221" s="2" t="s">
        <v>13</v>
      </c>
      <c r="D221" s="63">
        <v>630</v>
      </c>
      <c r="E221" s="3" t="s">
        <v>68</v>
      </c>
      <c r="F221" s="60" t="s">
        <v>15</v>
      </c>
      <c r="G221" s="3">
        <v>630</v>
      </c>
      <c r="H221" s="60" t="s">
        <v>65</v>
      </c>
      <c r="I221" s="5">
        <v>0</v>
      </c>
      <c r="J221" s="316">
        <v>0</v>
      </c>
      <c r="K221" s="531">
        <v>0.19</v>
      </c>
      <c r="L221" s="498">
        <f t="shared" si="3"/>
        <v>408.24</v>
      </c>
    </row>
    <row r="222" spans="1:12" ht="16.5" x14ac:dyDescent="0.3">
      <c r="A222" s="2" t="s">
        <v>79</v>
      </c>
      <c r="B222" s="135">
        <v>298</v>
      </c>
      <c r="C222" s="2" t="s">
        <v>13</v>
      </c>
      <c r="D222" s="63">
        <v>250</v>
      </c>
      <c r="E222" s="3" t="s">
        <v>74</v>
      </c>
      <c r="F222" s="60" t="s">
        <v>15</v>
      </c>
      <c r="G222" s="3">
        <v>250</v>
      </c>
      <c r="H222" s="60" t="s">
        <v>72</v>
      </c>
      <c r="I222" s="5">
        <v>0.34</v>
      </c>
      <c r="J222" s="316">
        <v>0.22</v>
      </c>
      <c r="K222" s="531">
        <v>0.56000000000000005</v>
      </c>
      <c r="L222" s="498">
        <f t="shared" si="3"/>
        <v>88</v>
      </c>
    </row>
    <row r="223" spans="1:12" ht="16.5" x14ac:dyDescent="0.3">
      <c r="A223" s="2" t="s">
        <v>144</v>
      </c>
      <c r="B223" s="135">
        <v>299</v>
      </c>
      <c r="C223" s="2" t="s">
        <v>13</v>
      </c>
      <c r="D223" s="63">
        <v>250</v>
      </c>
      <c r="E223" s="3" t="s">
        <v>68</v>
      </c>
      <c r="F223" s="60" t="s">
        <v>15</v>
      </c>
      <c r="G223" s="3">
        <v>250</v>
      </c>
      <c r="H223" s="60" t="s">
        <v>18</v>
      </c>
      <c r="I223" s="5">
        <v>0.28000000000000003</v>
      </c>
      <c r="J223" s="316">
        <v>0.03</v>
      </c>
      <c r="K223" s="531">
        <v>0.31</v>
      </c>
      <c r="L223" s="498">
        <f t="shared" si="3"/>
        <v>138</v>
      </c>
    </row>
    <row r="224" spans="1:12" ht="16.5" x14ac:dyDescent="0.3">
      <c r="A224" s="2" t="s">
        <v>81</v>
      </c>
      <c r="B224" s="135">
        <v>301</v>
      </c>
      <c r="C224" s="2" t="s">
        <v>13</v>
      </c>
      <c r="D224" s="63">
        <v>400</v>
      </c>
      <c r="E224" s="3" t="s">
        <v>43</v>
      </c>
      <c r="F224" s="60"/>
      <c r="G224" s="3"/>
      <c r="H224" s="60"/>
      <c r="I224" s="5">
        <v>0.22132466666666667</v>
      </c>
      <c r="J224" s="316"/>
      <c r="K224" s="531">
        <v>0.22132466666666667</v>
      </c>
      <c r="L224" s="498">
        <f t="shared" si="3"/>
        <v>320</v>
      </c>
    </row>
    <row r="225" spans="1:12" ht="16.5" x14ac:dyDescent="0.3">
      <c r="A225" s="2" t="s">
        <v>79</v>
      </c>
      <c r="B225" s="135">
        <v>304</v>
      </c>
      <c r="C225" s="2" t="s">
        <v>13</v>
      </c>
      <c r="D225" s="63">
        <v>250</v>
      </c>
      <c r="E225" s="3" t="s">
        <v>44</v>
      </c>
      <c r="F225" s="60" t="s">
        <v>15</v>
      </c>
      <c r="G225" s="2">
        <v>250</v>
      </c>
      <c r="H225" s="60" t="s">
        <v>74</v>
      </c>
      <c r="I225" s="5">
        <v>0.23841706666666668</v>
      </c>
      <c r="J225" s="316">
        <v>3.243173333333333E-2</v>
      </c>
      <c r="K225" s="531">
        <v>0.2708488</v>
      </c>
      <c r="L225" s="498">
        <f t="shared" si="3"/>
        <v>145.83024</v>
      </c>
    </row>
    <row r="226" spans="1:12" ht="16.5" x14ac:dyDescent="0.3">
      <c r="A226" s="2" t="s">
        <v>81</v>
      </c>
      <c r="B226" s="135">
        <v>305</v>
      </c>
      <c r="C226" s="2" t="s">
        <v>13</v>
      </c>
      <c r="D226" s="63">
        <v>180</v>
      </c>
      <c r="E226" s="3" t="s">
        <v>456</v>
      </c>
      <c r="F226" s="60"/>
      <c r="G226" s="2"/>
      <c r="H226" s="60"/>
      <c r="I226" s="5">
        <v>0.04</v>
      </c>
      <c r="J226" s="316"/>
      <c r="K226" s="531">
        <v>0.04</v>
      </c>
      <c r="L226" s="498">
        <f t="shared" si="3"/>
        <v>144</v>
      </c>
    </row>
    <row r="227" spans="1:12" ht="25.5" x14ac:dyDescent="0.3">
      <c r="A227" s="2" t="s">
        <v>79</v>
      </c>
      <c r="B227" s="135">
        <v>306</v>
      </c>
      <c r="C227" s="2" t="s">
        <v>13</v>
      </c>
      <c r="D227" s="63">
        <v>400</v>
      </c>
      <c r="E227" s="3" t="s">
        <v>92</v>
      </c>
      <c r="F227" s="61" t="s">
        <v>655</v>
      </c>
      <c r="G227" s="2">
        <v>400</v>
      </c>
      <c r="H227" s="60"/>
      <c r="I227" s="5">
        <v>0.1813328333333333</v>
      </c>
      <c r="J227" s="316">
        <v>0</v>
      </c>
      <c r="K227" s="531">
        <v>0.1813328333333333</v>
      </c>
      <c r="L227" s="498">
        <f t="shared" si="3"/>
        <v>261.97349333333335</v>
      </c>
    </row>
    <row r="228" spans="1:12" ht="16.5" x14ac:dyDescent="0.3">
      <c r="A228" s="2" t="s">
        <v>158</v>
      </c>
      <c r="B228" s="135">
        <v>307</v>
      </c>
      <c r="C228" s="2" t="s">
        <v>13</v>
      </c>
      <c r="D228" s="63">
        <v>400</v>
      </c>
      <c r="E228" s="3" t="s">
        <v>364</v>
      </c>
      <c r="F228" s="60" t="s">
        <v>15</v>
      </c>
      <c r="G228" s="2">
        <v>400</v>
      </c>
      <c r="H228" s="60" t="s">
        <v>20</v>
      </c>
      <c r="I228" s="5">
        <v>0.33417833333333335</v>
      </c>
      <c r="J228" s="316">
        <v>0.22351599999999996</v>
      </c>
      <c r="K228" s="531">
        <v>0.55769433333333329</v>
      </c>
      <c r="L228" s="498">
        <f t="shared" si="3"/>
        <v>141.53781333333333</v>
      </c>
    </row>
    <row r="229" spans="1:12" ht="16.5" x14ac:dyDescent="0.3">
      <c r="A229" s="2" t="s">
        <v>81</v>
      </c>
      <c r="B229" s="135">
        <v>310</v>
      </c>
      <c r="C229" s="2" t="s">
        <v>13</v>
      </c>
      <c r="D229" s="63">
        <v>100</v>
      </c>
      <c r="E229" s="2" t="s">
        <v>76</v>
      </c>
      <c r="F229" s="60"/>
      <c r="G229" s="3"/>
      <c r="H229" s="60"/>
      <c r="I229" s="5">
        <v>3.5061333333333333E-2</v>
      </c>
      <c r="J229" s="316"/>
      <c r="K229" s="531">
        <v>3.5061333333333333E-2</v>
      </c>
      <c r="L229" s="498">
        <f t="shared" si="3"/>
        <v>80</v>
      </c>
    </row>
    <row r="230" spans="1:12" ht="16.5" x14ac:dyDescent="0.3">
      <c r="A230" s="2" t="s">
        <v>79</v>
      </c>
      <c r="B230" s="135">
        <v>315</v>
      </c>
      <c r="C230" s="2" t="s">
        <v>13</v>
      </c>
      <c r="D230" s="63">
        <v>630</v>
      </c>
      <c r="E230" s="3" t="s">
        <v>27</v>
      </c>
      <c r="F230" s="60" t="s">
        <v>15</v>
      </c>
      <c r="G230" s="2">
        <v>630</v>
      </c>
      <c r="H230" s="60" t="s">
        <v>149</v>
      </c>
      <c r="I230" s="5">
        <v>0.27061227513227509</v>
      </c>
      <c r="J230" s="316">
        <v>0.25426423280423277</v>
      </c>
      <c r="K230" s="531">
        <v>0.52487650793650786</v>
      </c>
      <c r="L230" s="498">
        <f t="shared" si="3"/>
        <v>239.46224000000004</v>
      </c>
    </row>
    <row r="231" spans="1:12" ht="16.5" x14ac:dyDescent="0.3">
      <c r="A231" s="2" t="s">
        <v>81</v>
      </c>
      <c r="B231" s="135">
        <v>317</v>
      </c>
      <c r="C231" s="2" t="s">
        <v>13</v>
      </c>
      <c r="D231" s="63">
        <v>160</v>
      </c>
      <c r="E231" s="3" t="s">
        <v>320</v>
      </c>
      <c r="F231" s="60"/>
      <c r="G231" s="2"/>
      <c r="H231" s="60"/>
      <c r="I231" s="5">
        <v>0.29582999999999998</v>
      </c>
      <c r="J231" s="316"/>
      <c r="K231" s="531">
        <v>0.29582999999999998</v>
      </c>
      <c r="L231" s="498">
        <f t="shared" si="3"/>
        <v>128</v>
      </c>
    </row>
    <row r="232" spans="1:12" ht="16.5" x14ac:dyDescent="0.3">
      <c r="A232" s="2" t="s">
        <v>81</v>
      </c>
      <c r="B232" s="135">
        <v>318</v>
      </c>
      <c r="C232" s="2" t="s">
        <v>13</v>
      </c>
      <c r="D232" s="63">
        <v>100</v>
      </c>
      <c r="E232" s="3" t="s">
        <v>125</v>
      </c>
      <c r="F232" s="60"/>
      <c r="G232" s="2"/>
      <c r="H232" s="60"/>
      <c r="I232" s="5">
        <v>5.9165999999999996E-2</v>
      </c>
      <c r="J232" s="316"/>
      <c r="K232" s="531">
        <v>5.9165999999999996E-2</v>
      </c>
      <c r="L232" s="498">
        <f t="shared" si="3"/>
        <v>80</v>
      </c>
    </row>
    <row r="233" spans="1:12" ht="16.5" x14ac:dyDescent="0.3">
      <c r="A233" s="2" t="s">
        <v>81</v>
      </c>
      <c r="B233" s="135">
        <v>319</v>
      </c>
      <c r="C233" s="2" t="s">
        <v>13</v>
      </c>
      <c r="D233" s="63">
        <v>160</v>
      </c>
      <c r="E233" s="3" t="s">
        <v>295</v>
      </c>
      <c r="F233" s="60"/>
      <c r="G233" s="2"/>
      <c r="H233" s="60"/>
      <c r="I233" s="5">
        <v>0.30952583333333333</v>
      </c>
      <c r="J233" s="316"/>
      <c r="K233" s="531">
        <v>0.30952583333333333</v>
      </c>
      <c r="L233" s="498">
        <f t="shared" si="3"/>
        <v>128</v>
      </c>
    </row>
    <row r="234" spans="1:12" ht="16.5" x14ac:dyDescent="0.3">
      <c r="A234" s="2" t="s">
        <v>81</v>
      </c>
      <c r="B234" s="135">
        <v>321</v>
      </c>
      <c r="C234" s="2" t="s">
        <v>13</v>
      </c>
      <c r="D234" s="63">
        <v>160</v>
      </c>
      <c r="E234" s="3" t="s">
        <v>185</v>
      </c>
      <c r="F234" s="60"/>
      <c r="G234" s="2"/>
      <c r="H234" s="60"/>
      <c r="I234" s="5">
        <v>0.10545791666666667</v>
      </c>
      <c r="J234" s="316"/>
      <c r="K234" s="531">
        <v>0.10545791666666667</v>
      </c>
      <c r="L234" s="498">
        <f t="shared" si="3"/>
        <v>128</v>
      </c>
    </row>
    <row r="235" spans="1:12" ht="16.5" x14ac:dyDescent="0.3">
      <c r="A235" s="2" t="s">
        <v>79</v>
      </c>
      <c r="B235" s="135">
        <v>324</v>
      </c>
      <c r="C235" s="2" t="s">
        <v>13</v>
      </c>
      <c r="D235" s="63">
        <v>630</v>
      </c>
      <c r="E235" s="3" t="s">
        <v>434</v>
      </c>
      <c r="F235" s="60" t="s">
        <v>15</v>
      </c>
      <c r="G235" s="2">
        <v>630</v>
      </c>
      <c r="H235" s="60" t="s">
        <v>166</v>
      </c>
      <c r="I235" s="5">
        <v>0.12730603174603175</v>
      </c>
      <c r="J235" s="316">
        <v>0.11234931216931217</v>
      </c>
      <c r="K235" s="531">
        <v>0.23965534391534393</v>
      </c>
      <c r="L235" s="498">
        <f t="shared" si="3"/>
        <v>383.21370666666667</v>
      </c>
    </row>
    <row r="236" spans="1:12" ht="16.5" x14ac:dyDescent="0.3">
      <c r="A236" s="2" t="s">
        <v>81</v>
      </c>
      <c r="B236" s="135">
        <v>325</v>
      </c>
      <c r="C236" s="2" t="s">
        <v>13</v>
      </c>
      <c r="D236" s="63">
        <v>250</v>
      </c>
      <c r="E236" s="3" t="s">
        <v>60</v>
      </c>
      <c r="F236" s="60"/>
      <c r="G236" s="3"/>
      <c r="H236" s="60"/>
      <c r="I236" s="5">
        <v>8.5023733333333337E-2</v>
      </c>
      <c r="J236" s="316"/>
      <c r="K236" s="531">
        <v>8.5023733333333337E-2</v>
      </c>
      <c r="L236" s="498">
        <f t="shared" si="3"/>
        <v>200</v>
      </c>
    </row>
    <row r="237" spans="1:12" ht="16.5" x14ac:dyDescent="0.3">
      <c r="A237" s="2" t="s">
        <v>79</v>
      </c>
      <c r="B237" s="135">
        <v>326</v>
      </c>
      <c r="C237" s="2" t="s">
        <v>13</v>
      </c>
      <c r="D237" s="63">
        <v>250</v>
      </c>
      <c r="E237" s="3" t="s">
        <v>28</v>
      </c>
      <c r="F237" s="60" t="s">
        <v>15</v>
      </c>
      <c r="G237" s="2">
        <v>250</v>
      </c>
      <c r="H237" s="60" t="s">
        <v>28</v>
      </c>
      <c r="I237" s="5">
        <v>0.37778586666666658</v>
      </c>
      <c r="J237" s="316">
        <v>0.1235912</v>
      </c>
      <c r="K237" s="531">
        <v>0.50137706666666659</v>
      </c>
      <c r="L237" s="498">
        <f t="shared" si="3"/>
        <v>99.724586666666696</v>
      </c>
    </row>
    <row r="238" spans="1:12" ht="16.5" x14ac:dyDescent="0.3">
      <c r="A238" s="2" t="s">
        <v>81</v>
      </c>
      <c r="B238" s="135">
        <v>327</v>
      </c>
      <c r="C238" s="2" t="s">
        <v>13</v>
      </c>
      <c r="D238" s="63">
        <v>400</v>
      </c>
      <c r="E238" s="3" t="s">
        <v>166</v>
      </c>
      <c r="F238" s="60"/>
      <c r="G238" s="3"/>
      <c r="H238" s="60"/>
      <c r="I238" s="5">
        <v>0.203794</v>
      </c>
      <c r="J238" s="316"/>
      <c r="K238" s="531">
        <v>0.203794</v>
      </c>
      <c r="L238" s="498">
        <f t="shared" si="3"/>
        <v>320</v>
      </c>
    </row>
    <row r="239" spans="1:12" ht="16.5" x14ac:dyDescent="0.3">
      <c r="A239" s="2" t="s">
        <v>79</v>
      </c>
      <c r="B239" s="135">
        <v>328</v>
      </c>
      <c r="C239" s="2" t="s">
        <v>32</v>
      </c>
      <c r="D239" s="63">
        <v>250</v>
      </c>
      <c r="E239" s="3" t="s">
        <v>162</v>
      </c>
      <c r="F239" s="60"/>
      <c r="G239" s="3"/>
      <c r="H239" s="60"/>
      <c r="I239" s="5">
        <v>0</v>
      </c>
      <c r="J239" s="316"/>
      <c r="K239" s="531">
        <v>0</v>
      </c>
      <c r="L239" s="498">
        <f t="shared" si="3"/>
        <v>200</v>
      </c>
    </row>
    <row r="240" spans="1:12" ht="16.5" x14ac:dyDescent="0.3">
      <c r="A240" s="2" t="s">
        <v>79</v>
      </c>
      <c r="B240" s="135">
        <v>329</v>
      </c>
      <c r="C240" s="2" t="s">
        <v>13</v>
      </c>
      <c r="D240" s="63">
        <v>1000</v>
      </c>
      <c r="E240" s="3" t="s">
        <v>183</v>
      </c>
      <c r="F240" s="60" t="s">
        <v>15</v>
      </c>
      <c r="G240" s="2">
        <v>1000</v>
      </c>
      <c r="H240" s="60" t="s">
        <v>33</v>
      </c>
      <c r="I240" s="5">
        <v>0.34754546666666664</v>
      </c>
      <c r="J240" s="316">
        <v>0.17859366666666668</v>
      </c>
      <c r="K240" s="531">
        <v>0.52613913333333329</v>
      </c>
      <c r="L240" s="498">
        <f t="shared" si="3"/>
        <v>379.08869333333342</v>
      </c>
    </row>
    <row r="241" spans="1:12" ht="25.5" x14ac:dyDescent="0.3">
      <c r="A241" s="2" t="s">
        <v>79</v>
      </c>
      <c r="B241" s="135">
        <v>330</v>
      </c>
      <c r="C241" s="2" t="s">
        <v>93</v>
      </c>
      <c r="D241" s="63">
        <v>1000</v>
      </c>
      <c r="E241" s="3" t="s">
        <v>242</v>
      </c>
      <c r="F241" s="61" t="s">
        <v>135</v>
      </c>
      <c r="G241" s="2">
        <v>1000</v>
      </c>
      <c r="H241" s="60"/>
      <c r="I241" s="5">
        <v>5.7632066666666669E-2</v>
      </c>
      <c r="J241" s="316">
        <v>0</v>
      </c>
      <c r="K241" s="531">
        <v>5.7632066666666669E-2</v>
      </c>
      <c r="L241" s="498">
        <f t="shared" si="3"/>
        <v>753.89434666666671</v>
      </c>
    </row>
    <row r="242" spans="1:12" ht="16.5" x14ac:dyDescent="0.3">
      <c r="A242" s="2" t="s">
        <v>144</v>
      </c>
      <c r="B242" s="135">
        <v>332</v>
      </c>
      <c r="C242" s="2" t="s">
        <v>13</v>
      </c>
      <c r="D242" s="63">
        <v>250</v>
      </c>
      <c r="E242" s="3" t="s">
        <v>17</v>
      </c>
      <c r="F242" s="60" t="s">
        <v>15</v>
      </c>
      <c r="G242" s="2">
        <v>250</v>
      </c>
      <c r="H242" s="60" t="s">
        <v>149</v>
      </c>
      <c r="I242" s="5">
        <v>0.23052826666666668</v>
      </c>
      <c r="J242" s="316">
        <v>0.32431733333333329</v>
      </c>
      <c r="K242" s="531">
        <v>0.55484559999999994</v>
      </c>
      <c r="L242" s="498">
        <f t="shared" si="3"/>
        <v>89.03088000000001</v>
      </c>
    </row>
    <row r="243" spans="1:12" ht="16.5" x14ac:dyDescent="0.3">
      <c r="A243" s="2" t="s">
        <v>79</v>
      </c>
      <c r="B243" s="135">
        <v>333</v>
      </c>
      <c r="C243" s="2" t="s">
        <v>13</v>
      </c>
      <c r="D243" s="63">
        <v>250</v>
      </c>
      <c r="E243" s="3" t="s">
        <v>20</v>
      </c>
      <c r="F243" s="60"/>
      <c r="G243" s="2"/>
      <c r="H243" s="60"/>
      <c r="I243" s="5">
        <v>0.25770080000000001</v>
      </c>
      <c r="J243" s="316"/>
      <c r="K243" s="531">
        <v>0.25770080000000001</v>
      </c>
      <c r="L243" s="498">
        <f t="shared" si="3"/>
        <v>200</v>
      </c>
    </row>
    <row r="244" spans="1:12" ht="16.5" x14ac:dyDescent="0.3">
      <c r="A244" s="2" t="s">
        <v>79</v>
      </c>
      <c r="B244" s="135">
        <v>334</v>
      </c>
      <c r="C244" s="2" t="s">
        <v>13</v>
      </c>
      <c r="D244" s="63">
        <v>180</v>
      </c>
      <c r="E244" s="3" t="s">
        <v>107</v>
      </c>
      <c r="F244" s="60" t="s">
        <v>15</v>
      </c>
      <c r="G244" s="2">
        <v>180</v>
      </c>
      <c r="H244" s="60" t="s">
        <v>21</v>
      </c>
      <c r="I244" s="5">
        <v>0.2008722222222222</v>
      </c>
      <c r="J244" s="316">
        <v>9.3740370370370363E-2</v>
      </c>
      <c r="K244" s="531">
        <v>0.29461259259259254</v>
      </c>
      <c r="L244" s="498">
        <f t="shared" si="3"/>
        <v>101.57578666666669</v>
      </c>
    </row>
    <row r="245" spans="1:12" ht="16.5" x14ac:dyDescent="0.3">
      <c r="A245" s="2" t="s">
        <v>144</v>
      </c>
      <c r="B245" s="135">
        <v>335</v>
      </c>
      <c r="C245" s="2" t="s">
        <v>13</v>
      </c>
      <c r="D245" s="63">
        <v>320</v>
      </c>
      <c r="E245" s="3" t="s">
        <v>145</v>
      </c>
      <c r="F245" s="60" t="s">
        <v>15</v>
      </c>
      <c r="G245" s="2">
        <v>180</v>
      </c>
      <c r="H245" s="60" t="s">
        <v>156</v>
      </c>
      <c r="I245" s="5">
        <v>4.1087499999999996E-3</v>
      </c>
      <c r="J245" s="316">
        <v>0.20939407407407407</v>
      </c>
      <c r="K245" s="531">
        <v>0.21350282407407406</v>
      </c>
      <c r="L245" s="498">
        <f t="shared" si="3"/>
        <v>225.25559333333337</v>
      </c>
    </row>
    <row r="246" spans="1:12" ht="16.5" x14ac:dyDescent="0.3">
      <c r="A246" s="2" t="s">
        <v>79</v>
      </c>
      <c r="B246" s="135">
        <v>336</v>
      </c>
      <c r="C246" s="2" t="s">
        <v>32</v>
      </c>
      <c r="D246" s="63">
        <v>630</v>
      </c>
      <c r="E246" s="3" t="s">
        <v>656</v>
      </c>
      <c r="F246" s="60"/>
      <c r="G246" s="3"/>
      <c r="H246" s="60"/>
      <c r="I246" s="5">
        <v>8.452285714285715E-2</v>
      </c>
      <c r="J246" s="316"/>
      <c r="K246" s="531">
        <v>8.452285714285715E-2</v>
      </c>
      <c r="L246" s="498">
        <f t="shared" si="3"/>
        <v>504</v>
      </c>
    </row>
    <row r="247" spans="1:12" ht="16.5" x14ac:dyDescent="0.3">
      <c r="A247" s="2" t="s">
        <v>79</v>
      </c>
      <c r="B247" s="135">
        <v>337</v>
      </c>
      <c r="C247" s="2" t="s">
        <v>13</v>
      </c>
      <c r="D247" s="63">
        <v>320</v>
      </c>
      <c r="E247" s="3" t="s">
        <v>111</v>
      </c>
      <c r="F247" s="60"/>
      <c r="G247" s="3"/>
      <c r="H247" s="60"/>
      <c r="I247" s="5">
        <v>1.7804583333333332E-2</v>
      </c>
      <c r="J247" s="316"/>
      <c r="K247" s="531">
        <v>1.7804583333333332E-2</v>
      </c>
      <c r="L247" s="498">
        <f t="shared" si="3"/>
        <v>256</v>
      </c>
    </row>
    <row r="248" spans="1:12" ht="16.5" x14ac:dyDescent="0.3">
      <c r="A248" s="2" t="s">
        <v>79</v>
      </c>
      <c r="B248" s="135">
        <v>338</v>
      </c>
      <c r="C248" s="2" t="s">
        <v>13</v>
      </c>
      <c r="D248" s="63">
        <v>400</v>
      </c>
      <c r="E248" s="3" t="s">
        <v>117</v>
      </c>
      <c r="F248" s="60" t="s">
        <v>15</v>
      </c>
      <c r="G248" s="2">
        <v>400</v>
      </c>
      <c r="H248" s="60" t="s">
        <v>97</v>
      </c>
      <c r="I248" s="5">
        <v>0.29966483333333332</v>
      </c>
      <c r="J248" s="316">
        <v>0.25583816666666664</v>
      </c>
      <c r="K248" s="531">
        <v>0.55550299999999997</v>
      </c>
      <c r="L248" s="498">
        <f t="shared" si="3"/>
        <v>142.23904000000002</v>
      </c>
    </row>
    <row r="249" spans="1:12" ht="16.5" x14ac:dyDescent="0.3">
      <c r="A249" s="2" t="s">
        <v>81</v>
      </c>
      <c r="B249" s="135">
        <v>342</v>
      </c>
      <c r="C249" s="2" t="s">
        <v>13</v>
      </c>
      <c r="D249" s="63">
        <v>100</v>
      </c>
      <c r="E249" s="3" t="s">
        <v>277</v>
      </c>
      <c r="F249" s="63"/>
      <c r="G249" s="2"/>
      <c r="H249" s="60"/>
      <c r="I249" s="5">
        <v>0.17968933333333331</v>
      </c>
      <c r="J249" s="316"/>
      <c r="K249" s="531">
        <v>0.17968933333333331</v>
      </c>
      <c r="L249" s="498">
        <f t="shared" si="3"/>
        <v>80</v>
      </c>
    </row>
    <row r="250" spans="1:12" ht="25.5" x14ac:dyDescent="0.3">
      <c r="A250" s="2" t="s">
        <v>79</v>
      </c>
      <c r="B250" s="135">
        <v>354</v>
      </c>
      <c r="C250" s="2" t="s">
        <v>13</v>
      </c>
      <c r="D250" s="63">
        <v>250</v>
      </c>
      <c r="E250" s="3" t="s">
        <v>110</v>
      </c>
      <c r="F250" s="60" t="s">
        <v>657</v>
      </c>
      <c r="G250" s="2">
        <v>160</v>
      </c>
      <c r="H250" s="60"/>
      <c r="I250" s="5">
        <v>0.22263946666666667</v>
      </c>
      <c r="J250" s="316">
        <v>0</v>
      </c>
      <c r="K250" s="531">
        <v>0.22263946666666667</v>
      </c>
      <c r="L250" s="498">
        <f t="shared" si="3"/>
        <v>171.50214826666667</v>
      </c>
    </row>
    <row r="251" spans="1:12" ht="16.5" x14ac:dyDescent="0.3">
      <c r="A251" s="2" t="s">
        <v>79</v>
      </c>
      <c r="B251" s="135">
        <v>356</v>
      </c>
      <c r="C251" s="2" t="s">
        <v>13</v>
      </c>
      <c r="D251" s="63">
        <v>400</v>
      </c>
      <c r="E251" s="3" t="s">
        <v>37</v>
      </c>
      <c r="F251" s="60" t="s">
        <v>15</v>
      </c>
      <c r="G251" s="2">
        <v>400</v>
      </c>
      <c r="H251" s="60" t="s">
        <v>237</v>
      </c>
      <c r="I251" s="5">
        <v>0.1232625</v>
      </c>
      <c r="J251" s="316">
        <v>0.16106300000000001</v>
      </c>
      <c r="K251" s="531">
        <v>0.28432550000000001</v>
      </c>
      <c r="L251" s="498">
        <f t="shared" si="3"/>
        <v>229.01584000000003</v>
      </c>
    </row>
    <row r="252" spans="1:12" ht="16.5" x14ac:dyDescent="0.3">
      <c r="A252" s="2" t="s">
        <v>79</v>
      </c>
      <c r="B252" s="135">
        <v>357</v>
      </c>
      <c r="C252" s="2" t="s">
        <v>13</v>
      </c>
      <c r="D252" s="63">
        <v>400</v>
      </c>
      <c r="E252" s="3" t="s">
        <v>162</v>
      </c>
      <c r="F252" s="60"/>
      <c r="G252" s="2"/>
      <c r="H252" s="60"/>
      <c r="I252" s="5">
        <v>8.6009833333333341E-2</v>
      </c>
      <c r="J252" s="316"/>
      <c r="K252" s="531">
        <v>8.6009833333333341E-2</v>
      </c>
      <c r="L252" s="498">
        <f t="shared" si="3"/>
        <v>320</v>
      </c>
    </row>
    <row r="253" spans="1:12" ht="16.5" x14ac:dyDescent="0.3">
      <c r="A253" s="2" t="s">
        <v>79</v>
      </c>
      <c r="B253" s="135">
        <v>361</v>
      </c>
      <c r="C253" s="2" t="s">
        <v>13</v>
      </c>
      <c r="D253" s="63">
        <v>100</v>
      </c>
      <c r="E253" s="3" t="s">
        <v>427</v>
      </c>
      <c r="F253" s="60"/>
      <c r="G253" s="2"/>
      <c r="H253" s="60"/>
      <c r="I253" s="5">
        <v>0.34623066666666669</v>
      </c>
      <c r="J253" s="316"/>
      <c r="K253" s="531">
        <v>0.34623066666666669</v>
      </c>
      <c r="L253" s="498">
        <f t="shared" si="3"/>
        <v>80</v>
      </c>
    </row>
    <row r="254" spans="1:12" ht="16.5" x14ac:dyDescent="0.3">
      <c r="A254" s="2" t="s">
        <v>79</v>
      </c>
      <c r="B254" s="135">
        <v>362</v>
      </c>
      <c r="C254" s="2" t="s">
        <v>13</v>
      </c>
      <c r="D254" s="63">
        <v>160</v>
      </c>
      <c r="E254" s="3" t="s">
        <v>69</v>
      </c>
      <c r="F254" s="60"/>
      <c r="G254" s="2"/>
      <c r="H254" s="60"/>
      <c r="I254" s="5">
        <v>0.12463208333333334</v>
      </c>
      <c r="J254" s="316"/>
      <c r="K254" s="531">
        <v>0.12463208333333334</v>
      </c>
      <c r="L254" s="498">
        <f t="shared" si="3"/>
        <v>128</v>
      </c>
    </row>
    <row r="255" spans="1:12" ht="16.5" x14ac:dyDescent="0.3">
      <c r="A255" s="2" t="s">
        <v>79</v>
      </c>
      <c r="B255" s="135">
        <v>365</v>
      </c>
      <c r="C255" s="2" t="s">
        <v>13</v>
      </c>
      <c r="D255" s="63">
        <v>160</v>
      </c>
      <c r="E255" s="3" t="s">
        <v>176</v>
      </c>
      <c r="F255" s="60"/>
      <c r="G255" s="2"/>
      <c r="H255" s="60"/>
      <c r="I255" s="5">
        <v>0.19995916666666663</v>
      </c>
      <c r="J255" s="316"/>
      <c r="K255" s="531">
        <v>0.2</v>
      </c>
      <c r="L255" s="498">
        <f t="shared" si="3"/>
        <v>128</v>
      </c>
    </row>
    <row r="256" spans="1:12" ht="16.5" x14ac:dyDescent="0.3">
      <c r="A256" s="2" t="s">
        <v>79</v>
      </c>
      <c r="B256" s="135">
        <v>366</v>
      </c>
      <c r="C256" s="2" t="s">
        <v>13</v>
      </c>
      <c r="D256" s="63">
        <v>250</v>
      </c>
      <c r="E256" s="3" t="s">
        <v>100</v>
      </c>
      <c r="F256" s="60"/>
      <c r="G256" s="2"/>
      <c r="H256" s="60"/>
      <c r="I256" s="5">
        <v>1.8407199999999999E-2</v>
      </c>
      <c r="J256" s="316"/>
      <c r="K256" s="531">
        <v>1.8407199999999999E-2</v>
      </c>
      <c r="L256" s="498">
        <f t="shared" si="3"/>
        <v>200</v>
      </c>
    </row>
    <row r="257" spans="1:12" ht="16.5" x14ac:dyDescent="0.3">
      <c r="A257" s="2" t="s">
        <v>79</v>
      </c>
      <c r="B257" s="135">
        <v>367</v>
      </c>
      <c r="C257" s="2" t="s">
        <v>13</v>
      </c>
      <c r="D257" s="63">
        <v>160</v>
      </c>
      <c r="E257" s="3" t="s">
        <v>60</v>
      </c>
      <c r="F257" s="60"/>
      <c r="G257" s="2"/>
      <c r="H257" s="60"/>
      <c r="I257" s="5">
        <v>7.2587916666666669E-2</v>
      </c>
      <c r="J257" s="316"/>
      <c r="K257" s="531">
        <v>7.2587916666666669E-2</v>
      </c>
      <c r="L257" s="498">
        <f t="shared" si="3"/>
        <v>128</v>
      </c>
    </row>
    <row r="258" spans="1:12" ht="16.5" x14ac:dyDescent="0.3">
      <c r="A258" s="2" t="s">
        <v>79</v>
      </c>
      <c r="B258" s="135">
        <v>368</v>
      </c>
      <c r="C258" s="2" t="s">
        <v>13</v>
      </c>
      <c r="D258" s="63">
        <v>250</v>
      </c>
      <c r="E258" s="3" t="s">
        <v>151</v>
      </c>
      <c r="F258" s="60" t="s">
        <v>15</v>
      </c>
      <c r="G258" s="2">
        <v>250</v>
      </c>
      <c r="H258" s="60" t="s">
        <v>170</v>
      </c>
      <c r="I258" s="5">
        <v>1.5777599999999999E-2</v>
      </c>
      <c r="J258" s="316">
        <v>3.3308266666666662E-2</v>
      </c>
      <c r="K258" s="531">
        <v>4.9085866666666658E-2</v>
      </c>
      <c r="L258" s="498">
        <f t="shared" si="3"/>
        <v>190.18282666666667</v>
      </c>
    </row>
    <row r="259" spans="1:12" ht="16.5" x14ac:dyDescent="0.3">
      <c r="A259" s="2" t="s">
        <v>79</v>
      </c>
      <c r="B259" s="135">
        <v>373</v>
      </c>
      <c r="C259" s="2" t="s">
        <v>13</v>
      </c>
      <c r="D259" s="63">
        <v>630</v>
      </c>
      <c r="E259" s="14" t="s">
        <v>327</v>
      </c>
      <c r="F259" s="60" t="s">
        <v>15</v>
      </c>
      <c r="G259" s="2">
        <v>630</v>
      </c>
      <c r="H259" s="60" t="s">
        <v>124</v>
      </c>
      <c r="I259" s="5">
        <v>7.8609735449735443E-2</v>
      </c>
      <c r="J259" s="316">
        <v>8.5218518518518513E-2</v>
      </c>
      <c r="K259" s="531">
        <v>0.16382825396825396</v>
      </c>
      <c r="L259" s="498">
        <f t="shared" si="3"/>
        <v>421.43056000000001</v>
      </c>
    </row>
    <row r="260" spans="1:12" ht="16.5" x14ac:dyDescent="0.3">
      <c r="A260" s="2" t="s">
        <v>79</v>
      </c>
      <c r="B260" s="135">
        <v>375</v>
      </c>
      <c r="C260" s="2" t="s">
        <v>13</v>
      </c>
      <c r="D260" s="63">
        <v>63</v>
      </c>
      <c r="E260" s="14" t="s">
        <v>61</v>
      </c>
      <c r="F260" s="60"/>
      <c r="G260" s="2"/>
      <c r="H260" s="60"/>
      <c r="I260" s="5">
        <v>0.12</v>
      </c>
      <c r="J260" s="316"/>
      <c r="K260" s="531">
        <v>0.12</v>
      </c>
      <c r="L260" s="498">
        <f t="shared" si="3"/>
        <v>50.400000000000006</v>
      </c>
    </row>
    <row r="261" spans="1:12" ht="16.5" x14ac:dyDescent="0.3">
      <c r="A261" s="2" t="s">
        <v>79</v>
      </c>
      <c r="B261" s="135">
        <v>376</v>
      </c>
      <c r="C261" s="2" t="s">
        <v>13</v>
      </c>
      <c r="D261" s="63">
        <v>630</v>
      </c>
      <c r="E261" s="3" t="s">
        <v>433</v>
      </c>
      <c r="F261" s="60" t="s">
        <v>15</v>
      </c>
      <c r="G261" s="2">
        <v>630</v>
      </c>
      <c r="H261" s="60" t="s">
        <v>275</v>
      </c>
      <c r="I261" s="5">
        <v>0.13948010582010581</v>
      </c>
      <c r="J261" s="316">
        <v>0.1140884656084656</v>
      </c>
      <c r="K261" s="531">
        <v>0.25356857142857142</v>
      </c>
      <c r="L261" s="498">
        <f t="shared" si="3"/>
        <v>376.20144000000005</v>
      </c>
    </row>
    <row r="262" spans="1:12" ht="16.5" x14ac:dyDescent="0.3">
      <c r="A262" s="2" t="s">
        <v>79</v>
      </c>
      <c r="B262" s="135">
        <v>377</v>
      </c>
      <c r="C262" s="2" t="s">
        <v>13</v>
      </c>
      <c r="D262" s="63">
        <v>630</v>
      </c>
      <c r="E262" s="3" t="s">
        <v>49</v>
      </c>
      <c r="F262" s="60" t="s">
        <v>15</v>
      </c>
      <c r="G262" s="2">
        <v>630</v>
      </c>
      <c r="H262" s="60" t="s">
        <v>117</v>
      </c>
      <c r="I262" s="5">
        <v>0.11547978835978837</v>
      </c>
      <c r="J262" s="316">
        <v>4.5913650793650791E-2</v>
      </c>
      <c r="K262" s="531">
        <v>0.16139343915343915</v>
      </c>
      <c r="L262" s="498">
        <f t="shared" ref="L262:L325" si="4">(D262 - (K262*G262))*0.8</f>
        <v>422.65770666666668</v>
      </c>
    </row>
    <row r="263" spans="1:12" ht="16.5" x14ac:dyDescent="0.3">
      <c r="A263" s="2" t="s">
        <v>79</v>
      </c>
      <c r="B263" s="135">
        <v>378</v>
      </c>
      <c r="C263" s="2" t="s">
        <v>13</v>
      </c>
      <c r="D263" s="63">
        <v>250</v>
      </c>
      <c r="E263" s="3" t="s">
        <v>43</v>
      </c>
      <c r="F263" s="60"/>
      <c r="G263" s="2"/>
      <c r="H263" s="60"/>
      <c r="I263" s="5">
        <v>0.05</v>
      </c>
      <c r="J263" s="316"/>
      <c r="K263" s="531">
        <v>0.05</v>
      </c>
      <c r="L263" s="498">
        <f t="shared" si="4"/>
        <v>200</v>
      </c>
    </row>
    <row r="264" spans="1:12" ht="16.5" x14ac:dyDescent="0.3">
      <c r="A264" s="2" t="s">
        <v>79</v>
      </c>
      <c r="B264" s="135">
        <v>379</v>
      </c>
      <c r="C264" s="49" t="s">
        <v>13</v>
      </c>
      <c r="D264" s="63">
        <v>250</v>
      </c>
      <c r="E264" s="3" t="s">
        <v>72</v>
      </c>
      <c r="F264" s="60"/>
      <c r="G264" s="3"/>
      <c r="H264" s="60"/>
      <c r="I264" s="5">
        <v>0.3874277333333333</v>
      </c>
      <c r="J264" s="316"/>
      <c r="K264" s="531">
        <v>0.3874277333333333</v>
      </c>
      <c r="L264" s="498">
        <f t="shared" si="4"/>
        <v>200</v>
      </c>
    </row>
    <row r="265" spans="1:12" ht="16.5" x14ac:dyDescent="0.3">
      <c r="A265" s="2" t="s">
        <v>79</v>
      </c>
      <c r="B265" s="135">
        <v>380</v>
      </c>
      <c r="C265" s="49" t="s">
        <v>13</v>
      </c>
      <c r="D265" s="63">
        <v>250</v>
      </c>
      <c r="E265" s="3" t="s">
        <v>65</v>
      </c>
      <c r="F265" s="60"/>
      <c r="G265" s="3"/>
      <c r="H265" s="60"/>
      <c r="I265" s="5">
        <v>0.30853973333333329</v>
      </c>
      <c r="J265" s="316"/>
      <c r="K265" s="531">
        <v>0.30853973333333329</v>
      </c>
      <c r="L265" s="498">
        <f t="shared" si="4"/>
        <v>200</v>
      </c>
    </row>
    <row r="266" spans="1:12" ht="16.5" x14ac:dyDescent="0.3">
      <c r="A266" s="2" t="s">
        <v>79</v>
      </c>
      <c r="B266" s="135">
        <v>381</v>
      </c>
      <c r="C266" s="49" t="s">
        <v>13</v>
      </c>
      <c r="D266" s="63">
        <v>400</v>
      </c>
      <c r="E266" s="3" t="s">
        <v>123</v>
      </c>
      <c r="F266" s="60"/>
      <c r="G266" s="3"/>
      <c r="H266" s="60"/>
      <c r="I266" s="5">
        <v>4.9852833333333332E-2</v>
      </c>
      <c r="J266" s="316"/>
      <c r="K266" s="531">
        <v>4.9852833333333332E-2</v>
      </c>
      <c r="L266" s="498">
        <f t="shared" si="4"/>
        <v>320</v>
      </c>
    </row>
    <row r="267" spans="1:12" ht="16.5" x14ac:dyDescent="0.3">
      <c r="A267" s="2" t="s">
        <v>79</v>
      </c>
      <c r="B267" s="135">
        <v>383</v>
      </c>
      <c r="C267" s="2" t="s">
        <v>13</v>
      </c>
      <c r="D267" s="63">
        <v>400</v>
      </c>
      <c r="E267" s="3" t="s">
        <v>74</v>
      </c>
      <c r="F267" s="60" t="s">
        <v>15</v>
      </c>
      <c r="G267" s="2">
        <v>400</v>
      </c>
      <c r="H267" s="60" t="s">
        <v>68</v>
      </c>
      <c r="I267" s="5">
        <v>0.27391666666666664</v>
      </c>
      <c r="J267" s="316">
        <v>0.23666399999999999</v>
      </c>
      <c r="K267" s="531">
        <v>0.51058066666666657</v>
      </c>
      <c r="L267" s="498">
        <f t="shared" si="4"/>
        <v>156.61418666666671</v>
      </c>
    </row>
    <row r="268" spans="1:12" ht="51" x14ac:dyDescent="0.3">
      <c r="A268" s="45" t="s">
        <v>79</v>
      </c>
      <c r="B268" s="432">
        <v>384</v>
      </c>
      <c r="C268" s="45" t="s">
        <v>658</v>
      </c>
      <c r="D268" s="67">
        <v>400</v>
      </c>
      <c r="E268" s="388"/>
      <c r="F268" s="61" t="s">
        <v>0</v>
      </c>
      <c r="G268" s="388"/>
      <c r="H268" s="61"/>
      <c r="I268" s="433">
        <v>0</v>
      </c>
      <c r="J268" s="528"/>
      <c r="K268" s="532">
        <v>0</v>
      </c>
      <c r="L268" s="498">
        <f t="shared" si="4"/>
        <v>320</v>
      </c>
    </row>
    <row r="269" spans="1:12" ht="16.5" x14ac:dyDescent="0.3">
      <c r="A269" s="2" t="s">
        <v>144</v>
      </c>
      <c r="B269" s="135">
        <v>385</v>
      </c>
      <c r="C269" s="2" t="s">
        <v>13</v>
      </c>
      <c r="D269" s="63">
        <v>180</v>
      </c>
      <c r="E269" s="3" t="s">
        <v>327</v>
      </c>
      <c r="F269" s="60" t="s">
        <v>15</v>
      </c>
      <c r="G269" s="2">
        <v>320</v>
      </c>
      <c r="H269" s="60" t="s">
        <v>189</v>
      </c>
      <c r="I269" s="5">
        <v>0.20817666666666668</v>
      </c>
      <c r="J269" s="316">
        <v>0.18694812499999999</v>
      </c>
      <c r="K269" s="531">
        <v>0.3951247916666667</v>
      </c>
      <c r="L269" s="498">
        <f t="shared" si="4"/>
        <v>42.848053333333326</v>
      </c>
    </row>
    <row r="270" spans="1:12" ht="16.5" x14ac:dyDescent="0.3">
      <c r="A270" s="2" t="s">
        <v>144</v>
      </c>
      <c r="B270" s="135">
        <v>387</v>
      </c>
      <c r="C270" s="2" t="s">
        <v>13</v>
      </c>
      <c r="D270" s="63">
        <v>1250</v>
      </c>
      <c r="E270" s="3" t="s">
        <v>20</v>
      </c>
      <c r="F270" s="60" t="s">
        <v>168</v>
      </c>
      <c r="G270" s="2">
        <v>1250</v>
      </c>
      <c r="H270" s="60" t="s">
        <v>20</v>
      </c>
      <c r="I270" s="5">
        <v>0</v>
      </c>
      <c r="J270" s="316">
        <v>0</v>
      </c>
      <c r="K270" s="531">
        <v>0</v>
      </c>
      <c r="L270" s="498">
        <f t="shared" si="4"/>
        <v>1000</v>
      </c>
    </row>
    <row r="271" spans="1:12" ht="25.5" x14ac:dyDescent="0.3">
      <c r="A271" s="2" t="s">
        <v>144</v>
      </c>
      <c r="B271" s="135">
        <v>389</v>
      </c>
      <c r="C271" s="2" t="s">
        <v>659</v>
      </c>
      <c r="D271" s="63">
        <v>2000</v>
      </c>
      <c r="E271" s="3" t="s">
        <v>39</v>
      </c>
      <c r="F271" s="61" t="s">
        <v>660</v>
      </c>
      <c r="G271" s="2">
        <v>2000</v>
      </c>
      <c r="H271" s="60"/>
      <c r="I271" s="5">
        <v>0</v>
      </c>
      <c r="J271" s="316">
        <v>0</v>
      </c>
      <c r="K271" s="531">
        <v>0</v>
      </c>
      <c r="L271" s="498">
        <f t="shared" si="4"/>
        <v>1600</v>
      </c>
    </row>
    <row r="272" spans="1:12" ht="16.5" x14ac:dyDescent="0.3">
      <c r="A272" s="2" t="s">
        <v>144</v>
      </c>
      <c r="B272" s="135">
        <v>388</v>
      </c>
      <c r="C272" s="2" t="s">
        <v>13</v>
      </c>
      <c r="D272" s="63">
        <v>1250</v>
      </c>
      <c r="E272" s="3" t="s">
        <v>52</v>
      </c>
      <c r="F272" s="60" t="s">
        <v>15</v>
      </c>
      <c r="G272" s="2">
        <v>1250</v>
      </c>
      <c r="H272" s="60" t="s">
        <v>108</v>
      </c>
      <c r="I272" s="5">
        <v>0</v>
      </c>
      <c r="J272" s="316">
        <v>0</v>
      </c>
      <c r="K272" s="531">
        <v>0</v>
      </c>
      <c r="L272" s="498">
        <f t="shared" si="4"/>
        <v>1000</v>
      </c>
    </row>
    <row r="273" spans="1:12" ht="16.5" x14ac:dyDescent="0.3">
      <c r="A273" s="2" t="s">
        <v>79</v>
      </c>
      <c r="B273" s="135">
        <v>390</v>
      </c>
      <c r="C273" s="2" t="s">
        <v>13</v>
      </c>
      <c r="D273" s="63">
        <v>400</v>
      </c>
      <c r="E273" s="3" t="s">
        <v>503</v>
      </c>
      <c r="F273" s="60" t="s">
        <v>15</v>
      </c>
      <c r="G273" s="2">
        <v>400</v>
      </c>
      <c r="H273" s="60" t="s">
        <v>661</v>
      </c>
      <c r="I273" s="5">
        <v>0.23282916666666664</v>
      </c>
      <c r="J273" s="316">
        <v>0.11833199999999999</v>
      </c>
      <c r="K273" s="531">
        <v>0.35116116666666664</v>
      </c>
      <c r="L273" s="498">
        <f t="shared" si="4"/>
        <v>207.62842666666666</v>
      </c>
    </row>
    <row r="274" spans="1:12" ht="16.5" x14ac:dyDescent="0.3">
      <c r="A274" s="2" t="s">
        <v>81</v>
      </c>
      <c r="B274" s="135">
        <v>391</v>
      </c>
      <c r="C274" s="2" t="s">
        <v>13</v>
      </c>
      <c r="D274" s="63">
        <v>160</v>
      </c>
      <c r="E274" s="3" t="s">
        <v>456</v>
      </c>
      <c r="F274" s="60"/>
      <c r="G274" s="3"/>
      <c r="H274" s="60"/>
      <c r="I274" s="5">
        <v>5.4783333333333333E-3</v>
      </c>
      <c r="J274" s="316"/>
      <c r="K274" s="531">
        <v>5.4783333333333333E-3</v>
      </c>
      <c r="L274" s="498">
        <f t="shared" si="4"/>
        <v>128</v>
      </c>
    </row>
    <row r="275" spans="1:12" ht="16.5" x14ac:dyDescent="0.3">
      <c r="A275" s="2" t="s">
        <v>79</v>
      </c>
      <c r="B275" s="135">
        <v>392</v>
      </c>
      <c r="C275" s="2" t="s">
        <v>13</v>
      </c>
      <c r="D275" s="63">
        <v>400</v>
      </c>
      <c r="E275" s="3" t="s">
        <v>434</v>
      </c>
      <c r="F275" s="60"/>
      <c r="G275" s="3"/>
      <c r="H275" s="60"/>
      <c r="I275" s="5">
        <v>0.28925600000000001</v>
      </c>
      <c r="J275" s="316"/>
      <c r="K275" s="531">
        <v>0.28925600000000001</v>
      </c>
      <c r="L275" s="498">
        <f t="shared" si="4"/>
        <v>320</v>
      </c>
    </row>
    <row r="276" spans="1:12" ht="38.25" x14ac:dyDescent="0.3">
      <c r="A276" s="45" t="s">
        <v>79</v>
      </c>
      <c r="B276" s="432">
        <v>393</v>
      </c>
      <c r="C276" s="45" t="s">
        <v>623</v>
      </c>
      <c r="D276" s="67">
        <v>400</v>
      </c>
      <c r="E276" s="388"/>
      <c r="F276" s="61" t="s">
        <v>40</v>
      </c>
      <c r="G276" s="388">
        <v>400</v>
      </c>
      <c r="H276" s="61"/>
      <c r="I276" s="433">
        <v>0</v>
      </c>
      <c r="J276" s="528">
        <v>0</v>
      </c>
      <c r="K276" s="532">
        <v>0</v>
      </c>
      <c r="L276" s="498">
        <f t="shared" si="4"/>
        <v>320</v>
      </c>
    </row>
    <row r="277" spans="1:12" ht="16.5" x14ac:dyDescent="0.3">
      <c r="A277" s="2" t="s">
        <v>79</v>
      </c>
      <c r="B277" s="135">
        <v>394</v>
      </c>
      <c r="C277" s="2" t="s">
        <v>32</v>
      </c>
      <c r="D277" s="63">
        <v>180</v>
      </c>
      <c r="E277" s="3" t="s">
        <v>357</v>
      </c>
      <c r="F277" s="60" t="s">
        <v>40</v>
      </c>
      <c r="G277" s="3">
        <v>180</v>
      </c>
      <c r="H277" s="60" t="s">
        <v>662</v>
      </c>
      <c r="I277" s="5">
        <v>3.652222222222222E-2</v>
      </c>
      <c r="J277" s="316">
        <v>5.1131111111111113E-2</v>
      </c>
      <c r="K277" s="531">
        <v>8.7653333333333333E-2</v>
      </c>
      <c r="L277" s="498">
        <f t="shared" si="4"/>
        <v>131.37791999999999</v>
      </c>
    </row>
    <row r="278" spans="1:12" ht="16.5" x14ac:dyDescent="0.3">
      <c r="A278" s="2" t="s">
        <v>79</v>
      </c>
      <c r="B278" s="135">
        <v>395</v>
      </c>
      <c r="C278" s="2" t="s">
        <v>13</v>
      </c>
      <c r="D278" s="63">
        <v>400</v>
      </c>
      <c r="E278" s="3" t="s">
        <v>166</v>
      </c>
      <c r="F278" s="60" t="s">
        <v>15</v>
      </c>
      <c r="G278" s="2">
        <v>400</v>
      </c>
      <c r="H278" s="60" t="s">
        <v>219</v>
      </c>
      <c r="I278" s="5">
        <v>0.1002535</v>
      </c>
      <c r="J278" s="316">
        <v>5.5878999999999991E-2</v>
      </c>
      <c r="K278" s="531">
        <v>0.15613249999999998</v>
      </c>
      <c r="L278" s="498">
        <f t="shared" si="4"/>
        <v>270.03760000000005</v>
      </c>
    </row>
    <row r="279" spans="1:12" ht="16.5" x14ac:dyDescent="0.3">
      <c r="A279" s="2" t="s">
        <v>79</v>
      </c>
      <c r="B279" s="135">
        <v>396</v>
      </c>
      <c r="C279" s="2" t="s">
        <v>13</v>
      </c>
      <c r="D279" s="63">
        <v>400</v>
      </c>
      <c r="E279" s="3" t="s">
        <v>58</v>
      </c>
      <c r="F279" s="60"/>
      <c r="G279" s="2"/>
      <c r="H279" s="60"/>
      <c r="I279" s="5">
        <v>6.0261666666666658E-2</v>
      </c>
      <c r="J279" s="316"/>
      <c r="K279" s="531">
        <v>6.0261666666666658E-2</v>
      </c>
      <c r="L279" s="498">
        <f t="shared" si="4"/>
        <v>320</v>
      </c>
    </row>
    <row r="280" spans="1:12" ht="16.5" x14ac:dyDescent="0.3">
      <c r="A280" s="2" t="s">
        <v>81</v>
      </c>
      <c r="B280" s="135">
        <v>397</v>
      </c>
      <c r="C280" s="2" t="s">
        <v>13</v>
      </c>
      <c r="D280" s="63">
        <v>160</v>
      </c>
      <c r="E280" s="3" t="s">
        <v>245</v>
      </c>
      <c r="F280" s="60"/>
      <c r="G280" s="2"/>
      <c r="H280" s="60"/>
      <c r="I280" s="5">
        <v>0.42</v>
      </c>
      <c r="J280" s="316"/>
      <c r="K280" s="531">
        <v>0.42</v>
      </c>
      <c r="L280" s="498">
        <f t="shared" si="4"/>
        <v>128</v>
      </c>
    </row>
    <row r="281" spans="1:12" ht="25.5" x14ac:dyDescent="0.3">
      <c r="A281" s="2" t="s">
        <v>79</v>
      </c>
      <c r="B281" s="135">
        <v>398</v>
      </c>
      <c r="C281" s="46" t="s">
        <v>663</v>
      </c>
      <c r="D281" s="63">
        <v>400</v>
      </c>
      <c r="E281" s="3" t="s">
        <v>433</v>
      </c>
      <c r="F281" s="60" t="s">
        <v>256</v>
      </c>
      <c r="G281" s="2">
        <v>400</v>
      </c>
      <c r="H281" s="60"/>
      <c r="I281" s="5">
        <v>0.19941133333333333</v>
      </c>
      <c r="J281" s="316">
        <v>0</v>
      </c>
      <c r="K281" s="531">
        <v>0.19941133333333333</v>
      </c>
      <c r="L281" s="498">
        <f t="shared" si="4"/>
        <v>256.18837333333335</v>
      </c>
    </row>
    <row r="282" spans="1:12" ht="16.5" x14ac:dyDescent="0.3">
      <c r="A282" s="2" t="s">
        <v>79</v>
      </c>
      <c r="B282" s="135">
        <v>399</v>
      </c>
      <c r="C282" s="2" t="s">
        <v>13</v>
      </c>
      <c r="D282" s="63">
        <v>400</v>
      </c>
      <c r="E282" s="3" t="s">
        <v>664</v>
      </c>
      <c r="F282" s="60"/>
      <c r="G282" s="3"/>
      <c r="H282" s="60"/>
      <c r="I282" s="5">
        <v>0</v>
      </c>
      <c r="J282" s="316"/>
      <c r="K282" s="531">
        <v>0</v>
      </c>
      <c r="L282" s="498">
        <f t="shared" si="4"/>
        <v>320</v>
      </c>
    </row>
    <row r="283" spans="1:12" ht="127.5" x14ac:dyDescent="0.3">
      <c r="A283" s="45" t="s">
        <v>79</v>
      </c>
      <c r="B283" s="432">
        <v>401</v>
      </c>
      <c r="C283" s="45" t="s">
        <v>665</v>
      </c>
      <c r="D283" s="67">
        <v>400</v>
      </c>
      <c r="E283" s="388"/>
      <c r="F283" s="61" t="s">
        <v>15</v>
      </c>
      <c r="G283" s="45">
        <v>400</v>
      </c>
      <c r="H283" s="61"/>
      <c r="I283" s="433">
        <v>0</v>
      </c>
      <c r="J283" s="528">
        <v>0</v>
      </c>
      <c r="K283" s="532">
        <v>0</v>
      </c>
      <c r="L283" s="498">
        <f t="shared" si="4"/>
        <v>320</v>
      </c>
    </row>
    <row r="284" spans="1:12" ht="16.5" x14ac:dyDescent="0.3">
      <c r="A284" s="2" t="s">
        <v>81</v>
      </c>
      <c r="B284" s="135">
        <v>402</v>
      </c>
      <c r="C284" s="2" t="s">
        <v>13</v>
      </c>
      <c r="D284" s="63">
        <v>320</v>
      </c>
      <c r="E284" s="3"/>
      <c r="F284" s="60"/>
      <c r="G284" s="3"/>
      <c r="H284" s="60"/>
      <c r="I284" s="5">
        <v>0</v>
      </c>
      <c r="J284" s="316"/>
      <c r="K284" s="531">
        <v>0</v>
      </c>
      <c r="L284" s="498">
        <f t="shared" si="4"/>
        <v>256</v>
      </c>
    </row>
    <row r="285" spans="1:12" ht="16.5" x14ac:dyDescent="0.3">
      <c r="A285" s="2" t="s">
        <v>81</v>
      </c>
      <c r="B285" s="135">
        <v>403</v>
      </c>
      <c r="C285" s="2" t="s">
        <v>13</v>
      </c>
      <c r="D285" s="63">
        <v>400</v>
      </c>
      <c r="E285" s="3" t="s">
        <v>666</v>
      </c>
      <c r="F285" s="60"/>
      <c r="G285" s="3"/>
      <c r="H285" s="60"/>
      <c r="I285" s="5">
        <v>0.29199516666666664</v>
      </c>
      <c r="J285" s="316"/>
      <c r="K285" s="531">
        <v>0.29199516666666664</v>
      </c>
      <c r="L285" s="498">
        <f t="shared" si="4"/>
        <v>320</v>
      </c>
    </row>
    <row r="286" spans="1:12" ht="16.5" x14ac:dyDescent="0.3">
      <c r="A286" s="2" t="s">
        <v>79</v>
      </c>
      <c r="B286" s="135">
        <v>404</v>
      </c>
      <c r="C286" s="2" t="s">
        <v>13</v>
      </c>
      <c r="D286" s="63">
        <v>400</v>
      </c>
      <c r="E286" s="3" t="s">
        <v>186</v>
      </c>
      <c r="F286" s="60"/>
      <c r="G286" s="3"/>
      <c r="H286" s="60"/>
      <c r="I286" s="5">
        <v>6.6287833333333337E-2</v>
      </c>
      <c r="J286" s="316"/>
      <c r="K286" s="531">
        <v>6.6287833333333337E-2</v>
      </c>
      <c r="L286" s="498">
        <f t="shared" si="4"/>
        <v>320</v>
      </c>
    </row>
    <row r="287" spans="1:12" ht="16.5" x14ac:dyDescent="0.3">
      <c r="A287" s="2" t="s">
        <v>79</v>
      </c>
      <c r="B287" s="135">
        <v>405</v>
      </c>
      <c r="C287" s="2" t="s">
        <v>32</v>
      </c>
      <c r="D287" s="63">
        <v>630</v>
      </c>
      <c r="E287" s="3" t="s">
        <v>667</v>
      </c>
      <c r="F287" s="60" t="s">
        <v>55</v>
      </c>
      <c r="G287" s="2">
        <v>630</v>
      </c>
      <c r="H287" s="60" t="s">
        <v>668</v>
      </c>
      <c r="I287" s="5">
        <v>5.6000740740740733E-2</v>
      </c>
      <c r="J287" s="316">
        <v>2.0174179894179894E-2</v>
      </c>
      <c r="K287" s="531">
        <v>7.6174920634920623E-2</v>
      </c>
      <c r="L287" s="498">
        <f t="shared" si="4"/>
        <v>465.60784000000007</v>
      </c>
    </row>
    <row r="288" spans="1:12" ht="16.5" x14ac:dyDescent="0.3">
      <c r="A288" s="2" t="s">
        <v>144</v>
      </c>
      <c r="B288" s="135">
        <v>406</v>
      </c>
      <c r="C288" s="2" t="s">
        <v>32</v>
      </c>
      <c r="D288" s="63">
        <v>250</v>
      </c>
      <c r="E288" s="3" t="s">
        <v>50</v>
      </c>
      <c r="F288" s="60" t="s">
        <v>55</v>
      </c>
      <c r="G288" s="2">
        <v>250</v>
      </c>
      <c r="H288" s="60" t="s">
        <v>436</v>
      </c>
      <c r="I288" s="5">
        <v>0</v>
      </c>
      <c r="J288" s="316">
        <v>1.8407199999999999E-2</v>
      </c>
      <c r="K288" s="531">
        <v>1.8407199999999999E-2</v>
      </c>
      <c r="L288" s="498">
        <f t="shared" si="4"/>
        <v>196.31856000000002</v>
      </c>
    </row>
    <row r="289" spans="1:12" ht="16.5" x14ac:dyDescent="0.3">
      <c r="A289" s="2" t="s">
        <v>81</v>
      </c>
      <c r="B289" s="135">
        <v>415</v>
      </c>
      <c r="C289" s="2" t="s">
        <v>13</v>
      </c>
      <c r="D289" s="63">
        <v>160</v>
      </c>
      <c r="E289" s="3" t="s">
        <v>669</v>
      </c>
      <c r="F289" s="63"/>
      <c r="G289" s="2"/>
      <c r="H289" s="60"/>
      <c r="I289" s="5">
        <v>0.15750208333333332</v>
      </c>
      <c r="J289" s="316"/>
      <c r="K289" s="531">
        <v>0.15750208333333332</v>
      </c>
      <c r="L289" s="498">
        <f t="shared" si="4"/>
        <v>128</v>
      </c>
    </row>
    <row r="290" spans="1:12" ht="16.5" x14ac:dyDescent="0.3">
      <c r="A290" s="2" t="s">
        <v>81</v>
      </c>
      <c r="B290" s="135">
        <v>416</v>
      </c>
      <c r="C290" s="2" t="s">
        <v>13</v>
      </c>
      <c r="D290" s="63">
        <v>160</v>
      </c>
      <c r="E290" s="3" t="s">
        <v>74</v>
      </c>
      <c r="F290" s="63"/>
      <c r="G290" s="2"/>
      <c r="H290" s="60"/>
      <c r="I290" s="5">
        <v>8.2174999999999998E-2</v>
      </c>
      <c r="J290" s="316"/>
      <c r="K290" s="531">
        <v>8.2174999999999998E-2</v>
      </c>
      <c r="L290" s="498">
        <f t="shared" si="4"/>
        <v>128</v>
      </c>
    </row>
    <row r="291" spans="1:12" ht="16.5" x14ac:dyDescent="0.3">
      <c r="A291" s="2" t="s">
        <v>81</v>
      </c>
      <c r="B291" s="135">
        <v>417</v>
      </c>
      <c r="C291" s="2" t="s">
        <v>13</v>
      </c>
      <c r="D291" s="63">
        <v>250</v>
      </c>
      <c r="E291" s="3" t="s">
        <v>436</v>
      </c>
      <c r="F291" s="60"/>
      <c r="G291" s="3"/>
      <c r="H291" s="60"/>
      <c r="I291" s="5">
        <v>0.13060346666666667</v>
      </c>
      <c r="J291" s="316"/>
      <c r="K291" s="531">
        <v>0.13060346666666667</v>
      </c>
      <c r="L291" s="498">
        <f t="shared" si="4"/>
        <v>200</v>
      </c>
    </row>
    <row r="292" spans="1:12" ht="16.5" x14ac:dyDescent="0.3">
      <c r="A292" s="2" t="s">
        <v>79</v>
      </c>
      <c r="B292" s="135">
        <v>419</v>
      </c>
      <c r="C292" s="2" t="s">
        <v>13</v>
      </c>
      <c r="D292" s="63">
        <v>160</v>
      </c>
      <c r="E292" s="3" t="s">
        <v>434</v>
      </c>
      <c r="F292" s="60" t="s">
        <v>15</v>
      </c>
      <c r="G292" s="2">
        <v>160</v>
      </c>
      <c r="H292" s="60" t="s">
        <v>146</v>
      </c>
      <c r="I292" s="5">
        <v>0.14106708333333334</v>
      </c>
      <c r="J292" s="316">
        <v>0.18215458333333334</v>
      </c>
      <c r="K292" s="531">
        <v>0.32322166666666668</v>
      </c>
      <c r="L292" s="498">
        <f t="shared" si="4"/>
        <v>86.627626666666671</v>
      </c>
    </row>
    <row r="293" spans="1:12" ht="16.5" x14ac:dyDescent="0.3">
      <c r="A293" s="2" t="s">
        <v>79</v>
      </c>
      <c r="B293" s="135">
        <v>420</v>
      </c>
      <c r="C293" s="2" t="s">
        <v>13</v>
      </c>
      <c r="D293" s="63">
        <v>630</v>
      </c>
      <c r="E293" s="3" t="s">
        <v>69</v>
      </c>
      <c r="F293" s="60" t="s">
        <v>15</v>
      </c>
      <c r="G293" s="2">
        <v>630</v>
      </c>
      <c r="H293" s="60" t="s">
        <v>125</v>
      </c>
      <c r="I293" s="5">
        <v>0.14121925925925927</v>
      </c>
      <c r="J293" s="316">
        <v>0.10469703703703703</v>
      </c>
      <c r="K293" s="531">
        <v>0.2459162962962963</v>
      </c>
      <c r="L293" s="498">
        <f t="shared" si="4"/>
        <v>380.05818666666664</v>
      </c>
    </row>
    <row r="294" spans="1:12" ht="16.5" x14ac:dyDescent="0.3">
      <c r="A294" s="2" t="s">
        <v>79</v>
      </c>
      <c r="B294" s="135">
        <v>421</v>
      </c>
      <c r="C294" s="2" t="s">
        <v>13</v>
      </c>
      <c r="D294" s="63">
        <v>400</v>
      </c>
      <c r="E294" s="3" t="s">
        <v>44</v>
      </c>
      <c r="F294" s="60" t="s">
        <v>15</v>
      </c>
      <c r="G294" s="2">
        <v>400</v>
      </c>
      <c r="H294" s="60" t="s">
        <v>23</v>
      </c>
      <c r="I294" s="5">
        <v>0.1988635</v>
      </c>
      <c r="J294" s="316">
        <v>0.18955033333333332</v>
      </c>
      <c r="K294" s="531">
        <v>0.38841383333333335</v>
      </c>
      <c r="L294" s="498">
        <f t="shared" si="4"/>
        <v>195.70757333333336</v>
      </c>
    </row>
    <row r="295" spans="1:12" ht="16.5" x14ac:dyDescent="0.3">
      <c r="A295" s="2" t="s">
        <v>79</v>
      </c>
      <c r="B295" s="135">
        <v>422</v>
      </c>
      <c r="C295" s="2" t="s">
        <v>13</v>
      </c>
      <c r="D295" s="63">
        <v>40</v>
      </c>
      <c r="E295" s="3" t="s">
        <v>186</v>
      </c>
      <c r="F295" s="60"/>
      <c r="G295" s="2"/>
      <c r="H295" s="60"/>
      <c r="I295" s="5">
        <v>1.6434999999999998E-2</v>
      </c>
      <c r="J295" s="316"/>
      <c r="K295" s="531">
        <v>1.6434999999999998E-2</v>
      </c>
      <c r="L295" s="498">
        <f t="shared" si="4"/>
        <v>32</v>
      </c>
    </row>
    <row r="296" spans="1:12" ht="16.5" x14ac:dyDescent="0.3">
      <c r="A296" s="2" t="s">
        <v>79</v>
      </c>
      <c r="B296" s="135">
        <v>425</v>
      </c>
      <c r="C296" s="2" t="s">
        <v>13</v>
      </c>
      <c r="D296" s="63">
        <v>630</v>
      </c>
      <c r="E296" s="3" t="s">
        <v>143</v>
      </c>
      <c r="F296" s="60" t="s">
        <v>15</v>
      </c>
      <c r="G296" s="2">
        <v>630</v>
      </c>
      <c r="H296" s="60" t="s">
        <v>176</v>
      </c>
      <c r="I296" s="5">
        <v>0.21078539682539685</v>
      </c>
      <c r="J296" s="316">
        <v>0.11826243386243385</v>
      </c>
      <c r="K296" s="531">
        <v>0.32904783068783072</v>
      </c>
      <c r="L296" s="498">
        <f t="shared" si="4"/>
        <v>338.15989333333334</v>
      </c>
    </row>
    <row r="297" spans="1:12" ht="16.5" x14ac:dyDescent="0.3">
      <c r="A297" s="2" t="s">
        <v>81</v>
      </c>
      <c r="B297" s="135">
        <v>426</v>
      </c>
      <c r="C297" s="2" t="s">
        <v>13</v>
      </c>
      <c r="D297" s="63">
        <v>400</v>
      </c>
      <c r="E297" s="3" t="s">
        <v>68</v>
      </c>
      <c r="F297" s="60"/>
      <c r="G297" s="2"/>
      <c r="H297" s="60"/>
      <c r="I297" s="5">
        <v>0.20982016666666667</v>
      </c>
      <c r="J297" s="316"/>
      <c r="K297" s="531">
        <v>0.20982016666666667</v>
      </c>
      <c r="L297" s="498">
        <f t="shared" si="4"/>
        <v>320</v>
      </c>
    </row>
    <row r="298" spans="1:12" ht="16.5" x14ac:dyDescent="0.3">
      <c r="A298" s="2" t="s">
        <v>79</v>
      </c>
      <c r="B298" s="135">
        <v>428</v>
      </c>
      <c r="C298" s="2" t="s">
        <v>13</v>
      </c>
      <c r="D298" s="63">
        <v>100</v>
      </c>
      <c r="E298" s="3" t="s">
        <v>21</v>
      </c>
      <c r="F298" s="60" t="s">
        <v>15</v>
      </c>
      <c r="G298" s="2">
        <v>100</v>
      </c>
      <c r="H298" s="60" t="s">
        <v>259</v>
      </c>
      <c r="I298" s="5">
        <v>0.27829933333333334</v>
      </c>
      <c r="J298" s="316">
        <v>0.39882266666666666</v>
      </c>
      <c r="K298" s="531">
        <v>0.677122</v>
      </c>
      <c r="L298" s="498">
        <f t="shared" si="4"/>
        <v>25.830240000000003</v>
      </c>
    </row>
    <row r="299" spans="1:12" ht="16.5" x14ac:dyDescent="0.3">
      <c r="A299" s="2" t="s">
        <v>79</v>
      </c>
      <c r="B299" s="135">
        <v>432</v>
      </c>
      <c r="C299" s="2" t="s">
        <v>13</v>
      </c>
      <c r="D299" s="63">
        <v>400</v>
      </c>
      <c r="E299" s="3" t="s">
        <v>295</v>
      </c>
      <c r="F299" s="60" t="s">
        <v>15</v>
      </c>
      <c r="G299" s="2">
        <v>400</v>
      </c>
      <c r="H299" s="60" t="s">
        <v>581</v>
      </c>
      <c r="I299" s="5">
        <v>0.15394116666666668</v>
      </c>
      <c r="J299" s="316">
        <v>6.0261666666666658E-2</v>
      </c>
      <c r="K299" s="531">
        <v>0.21420283333333334</v>
      </c>
      <c r="L299" s="498">
        <f t="shared" si="4"/>
        <v>251.45509333333337</v>
      </c>
    </row>
    <row r="300" spans="1:12" ht="16.5" x14ac:dyDescent="0.3">
      <c r="A300" s="2" t="s">
        <v>79</v>
      </c>
      <c r="B300" s="135">
        <v>433</v>
      </c>
      <c r="C300" s="2" t="s">
        <v>13</v>
      </c>
      <c r="D300" s="63">
        <v>630</v>
      </c>
      <c r="E300" s="3" t="s">
        <v>64</v>
      </c>
      <c r="F300" s="60" t="s">
        <v>15</v>
      </c>
      <c r="G300" s="2">
        <v>630</v>
      </c>
      <c r="H300" s="60" t="s">
        <v>295</v>
      </c>
      <c r="I300" s="5">
        <v>0.15687164021164021</v>
      </c>
      <c r="J300" s="316">
        <v>0.2396553439153439</v>
      </c>
      <c r="K300" s="531">
        <v>0.39652698412698412</v>
      </c>
      <c r="L300" s="498">
        <f t="shared" si="4"/>
        <v>304.15039999999999</v>
      </c>
    </row>
    <row r="301" spans="1:12" ht="16.5" x14ac:dyDescent="0.3">
      <c r="A301" s="2" t="s">
        <v>81</v>
      </c>
      <c r="B301" s="135">
        <v>434</v>
      </c>
      <c r="C301" s="2" t="s">
        <v>13</v>
      </c>
      <c r="D301" s="63">
        <v>250</v>
      </c>
      <c r="E301" s="3" t="s">
        <v>45</v>
      </c>
      <c r="F301" s="60"/>
      <c r="G301" s="3"/>
      <c r="H301" s="60"/>
      <c r="I301" s="5">
        <v>9.5542133333333334E-2</v>
      </c>
      <c r="J301" s="316"/>
      <c r="K301" s="531">
        <v>9.5542133333333334E-2</v>
      </c>
      <c r="L301" s="498">
        <f t="shared" si="4"/>
        <v>200</v>
      </c>
    </row>
    <row r="302" spans="1:12" ht="16.5" x14ac:dyDescent="0.3">
      <c r="A302" s="2" t="s">
        <v>81</v>
      </c>
      <c r="B302" s="135">
        <v>435</v>
      </c>
      <c r="C302" s="2" t="s">
        <v>13</v>
      </c>
      <c r="D302" s="63">
        <v>400</v>
      </c>
      <c r="E302" s="3" t="s">
        <v>189</v>
      </c>
      <c r="F302" s="60"/>
      <c r="G302" s="3"/>
      <c r="H302" s="60"/>
      <c r="I302" s="5">
        <v>0.15996733333333332</v>
      </c>
      <c r="J302" s="316"/>
      <c r="K302" s="531">
        <v>0.15996733333333332</v>
      </c>
      <c r="L302" s="498">
        <f t="shared" si="4"/>
        <v>320</v>
      </c>
    </row>
    <row r="303" spans="1:12" ht="16.5" x14ac:dyDescent="0.3">
      <c r="A303" s="2" t="s">
        <v>79</v>
      </c>
      <c r="B303" s="135">
        <v>437</v>
      </c>
      <c r="C303" s="2" t="s">
        <v>13</v>
      </c>
      <c r="D303" s="63">
        <v>630</v>
      </c>
      <c r="E303" s="3" t="s">
        <v>74</v>
      </c>
      <c r="F303" s="60" t="s">
        <v>15</v>
      </c>
      <c r="G303" s="3">
        <v>630</v>
      </c>
      <c r="H303" s="60" t="s">
        <v>194</v>
      </c>
      <c r="I303" s="5">
        <v>0.28243851851851853</v>
      </c>
      <c r="J303" s="316">
        <v>0.14956719576719577</v>
      </c>
      <c r="K303" s="531">
        <v>0.43200571428571433</v>
      </c>
      <c r="L303" s="498">
        <f t="shared" si="4"/>
        <v>286.26911999999999</v>
      </c>
    </row>
    <row r="304" spans="1:12" ht="16.5" x14ac:dyDescent="0.3">
      <c r="A304" s="2" t="s">
        <v>79</v>
      </c>
      <c r="B304" s="135">
        <v>438</v>
      </c>
      <c r="C304" s="2" t="s">
        <v>13</v>
      </c>
      <c r="D304" s="63">
        <v>400</v>
      </c>
      <c r="E304" s="3" t="s">
        <v>45</v>
      </c>
      <c r="F304" s="60" t="s">
        <v>15</v>
      </c>
      <c r="G304" s="3">
        <v>400</v>
      </c>
      <c r="H304" s="60" t="s">
        <v>433</v>
      </c>
      <c r="I304" s="5">
        <v>3.5609166666666671E-2</v>
      </c>
      <c r="J304" s="316">
        <v>0.10408833333333334</v>
      </c>
      <c r="K304" s="531">
        <v>0.1396975</v>
      </c>
      <c r="L304" s="498">
        <f t="shared" si="4"/>
        <v>275.29680000000002</v>
      </c>
    </row>
    <row r="305" spans="1:12" ht="51" x14ac:dyDescent="0.3">
      <c r="A305" s="2"/>
      <c r="B305" s="135">
        <v>439</v>
      </c>
      <c r="C305" s="2" t="s">
        <v>670</v>
      </c>
      <c r="D305" s="63">
        <v>1000</v>
      </c>
      <c r="E305" s="3"/>
      <c r="F305" s="60" t="s">
        <v>15</v>
      </c>
      <c r="G305" s="2">
        <v>1000</v>
      </c>
      <c r="H305" s="60"/>
      <c r="I305" s="5">
        <v>0</v>
      </c>
      <c r="J305" s="316">
        <v>0</v>
      </c>
      <c r="K305" s="531">
        <v>0</v>
      </c>
      <c r="L305" s="498">
        <f t="shared" si="4"/>
        <v>800</v>
      </c>
    </row>
    <row r="306" spans="1:12" ht="16.5" x14ac:dyDescent="0.3">
      <c r="A306" s="2" t="s">
        <v>81</v>
      </c>
      <c r="B306" s="135">
        <v>441</v>
      </c>
      <c r="C306" s="2" t="s">
        <v>13</v>
      </c>
      <c r="D306" s="63">
        <v>160</v>
      </c>
      <c r="E306" s="3" t="s">
        <v>61</v>
      </c>
      <c r="F306" s="60"/>
      <c r="G306" s="3"/>
      <c r="H306" s="60"/>
      <c r="I306" s="5">
        <v>0.3341783333333333</v>
      </c>
      <c r="J306" s="316"/>
      <c r="K306" s="531">
        <v>0.3341783333333333</v>
      </c>
      <c r="L306" s="498">
        <f t="shared" si="4"/>
        <v>128</v>
      </c>
    </row>
    <row r="307" spans="1:12" ht="16.5" x14ac:dyDescent="0.3">
      <c r="A307" s="2" t="s">
        <v>79</v>
      </c>
      <c r="B307" s="135">
        <v>442</v>
      </c>
      <c r="C307" s="2" t="s">
        <v>13</v>
      </c>
      <c r="D307" s="63">
        <v>630</v>
      </c>
      <c r="E307" s="3" t="s">
        <v>161</v>
      </c>
      <c r="F307" s="60" t="s">
        <v>15</v>
      </c>
      <c r="G307" s="2">
        <v>630</v>
      </c>
      <c r="H307" s="60" t="s">
        <v>106</v>
      </c>
      <c r="I307" s="5">
        <v>0.29426476190476192</v>
      </c>
      <c r="J307" s="316">
        <v>0.19930698412698414</v>
      </c>
      <c r="K307" s="531">
        <v>0.49357174603174603</v>
      </c>
      <c r="L307" s="498">
        <f t="shared" si="4"/>
        <v>255.23984000000002</v>
      </c>
    </row>
    <row r="308" spans="1:12" ht="16.5" x14ac:dyDescent="0.3">
      <c r="A308" s="2" t="s">
        <v>79</v>
      </c>
      <c r="B308" s="135">
        <v>443</v>
      </c>
      <c r="C308" s="2" t="s">
        <v>13</v>
      </c>
      <c r="D308" s="63">
        <v>630</v>
      </c>
      <c r="E308" s="3" t="s">
        <v>282</v>
      </c>
      <c r="F308" s="60" t="s">
        <v>15</v>
      </c>
      <c r="G308" s="2">
        <v>630</v>
      </c>
      <c r="H308" s="60" t="s">
        <v>221</v>
      </c>
      <c r="I308" s="5">
        <v>3.8261375661375656E-2</v>
      </c>
      <c r="J308" s="316">
        <v>0.12661037037037037</v>
      </c>
      <c r="K308" s="531">
        <v>0.16487174603174604</v>
      </c>
      <c r="L308" s="498">
        <f t="shared" si="4"/>
        <v>420.90464000000003</v>
      </c>
    </row>
    <row r="309" spans="1:12" ht="16.5" x14ac:dyDescent="0.3">
      <c r="A309" s="2" t="s">
        <v>79</v>
      </c>
      <c r="B309" s="135">
        <v>445</v>
      </c>
      <c r="C309" s="2" t="s">
        <v>13</v>
      </c>
      <c r="D309" s="63">
        <v>630</v>
      </c>
      <c r="E309" s="3" t="s">
        <v>39</v>
      </c>
      <c r="F309" s="60" t="s">
        <v>15</v>
      </c>
      <c r="G309" s="2">
        <v>630</v>
      </c>
      <c r="H309" s="60" t="s">
        <v>30</v>
      </c>
      <c r="I309" s="5">
        <v>8.452285714285715E-2</v>
      </c>
      <c r="J309" s="316">
        <v>0.18956772486772486</v>
      </c>
      <c r="K309" s="531">
        <v>0.27409058201058201</v>
      </c>
      <c r="L309" s="498">
        <f t="shared" si="4"/>
        <v>365.85834666666671</v>
      </c>
    </row>
    <row r="310" spans="1:12" ht="16.5" x14ac:dyDescent="0.3">
      <c r="A310" s="2" t="s">
        <v>79</v>
      </c>
      <c r="B310" s="135">
        <v>446</v>
      </c>
      <c r="C310" s="2" t="s">
        <v>13</v>
      </c>
      <c r="D310" s="63">
        <v>630</v>
      </c>
      <c r="E310" s="3" t="s">
        <v>671</v>
      </c>
      <c r="F310" s="60" t="s">
        <v>15</v>
      </c>
      <c r="G310" s="2">
        <v>630</v>
      </c>
      <c r="H310" s="60" t="s">
        <v>105</v>
      </c>
      <c r="I310" s="5">
        <v>0.13774095238095238</v>
      </c>
      <c r="J310" s="316">
        <v>0.17808931216931215</v>
      </c>
      <c r="K310" s="531">
        <v>0.31583026455026453</v>
      </c>
      <c r="L310" s="498">
        <f t="shared" si="4"/>
        <v>344.82154666666668</v>
      </c>
    </row>
    <row r="311" spans="1:12" ht="16.5" x14ac:dyDescent="0.3">
      <c r="A311" s="2" t="s">
        <v>79</v>
      </c>
      <c r="B311" s="135">
        <v>447</v>
      </c>
      <c r="C311" s="2" t="s">
        <v>13</v>
      </c>
      <c r="D311" s="63">
        <v>630</v>
      </c>
      <c r="E311" s="3" t="s">
        <v>233</v>
      </c>
      <c r="F311" s="60" t="s">
        <v>15</v>
      </c>
      <c r="G311" s="2">
        <v>630</v>
      </c>
      <c r="H311" s="60" t="s">
        <v>71</v>
      </c>
      <c r="I311" s="5">
        <v>0.20522010582010583</v>
      </c>
      <c r="J311" s="316">
        <v>0.1224364021164021</v>
      </c>
      <c r="K311" s="531">
        <v>0.32765650793650791</v>
      </c>
      <c r="L311" s="498">
        <f t="shared" si="4"/>
        <v>338.86112000000003</v>
      </c>
    </row>
    <row r="312" spans="1:12" ht="16.5" x14ac:dyDescent="0.3">
      <c r="A312" s="2" t="s">
        <v>79</v>
      </c>
      <c r="B312" s="135">
        <v>448</v>
      </c>
      <c r="C312" s="2" t="s">
        <v>13</v>
      </c>
      <c r="D312" s="63">
        <v>630</v>
      </c>
      <c r="E312" s="3" t="s">
        <v>275</v>
      </c>
      <c r="F312" s="60" t="s">
        <v>15</v>
      </c>
      <c r="G312" s="2">
        <v>630</v>
      </c>
      <c r="H312" s="60" t="s">
        <v>105</v>
      </c>
      <c r="I312" s="5">
        <v>0.19756783068783071</v>
      </c>
      <c r="J312" s="316">
        <v>0.23652486772486769</v>
      </c>
      <c r="K312" s="531">
        <v>0.44</v>
      </c>
      <c r="L312" s="498">
        <f t="shared" si="4"/>
        <v>282.24</v>
      </c>
    </row>
    <row r="313" spans="1:12" ht="25.5" x14ac:dyDescent="0.3">
      <c r="A313" s="2" t="s">
        <v>79</v>
      </c>
      <c r="B313" s="135">
        <v>449</v>
      </c>
      <c r="C313" s="2" t="s">
        <v>32</v>
      </c>
      <c r="D313" s="63">
        <v>250</v>
      </c>
      <c r="E313" s="3" t="s">
        <v>672</v>
      </c>
      <c r="F313" s="60" t="s">
        <v>397</v>
      </c>
      <c r="G313" s="3">
        <v>250</v>
      </c>
      <c r="H313" s="60"/>
      <c r="I313" s="5">
        <v>5.1715466666666668E-2</v>
      </c>
      <c r="J313" s="316">
        <v>0</v>
      </c>
      <c r="K313" s="531">
        <v>5.1715466666666668E-2</v>
      </c>
      <c r="L313" s="498">
        <f t="shared" si="4"/>
        <v>189.65690666666669</v>
      </c>
    </row>
    <row r="314" spans="1:12" ht="16.5" x14ac:dyDescent="0.3">
      <c r="A314" s="2" t="s">
        <v>79</v>
      </c>
      <c r="B314" s="135">
        <v>452</v>
      </c>
      <c r="C314" s="2" t="s">
        <v>139</v>
      </c>
      <c r="D314" s="63">
        <v>630</v>
      </c>
      <c r="E314" s="3" t="s">
        <v>33</v>
      </c>
      <c r="F314" s="60" t="s">
        <v>138</v>
      </c>
      <c r="G314" s="2">
        <v>630</v>
      </c>
      <c r="H314" s="60" t="s">
        <v>534</v>
      </c>
      <c r="I314" s="5">
        <v>0.3161780952380952</v>
      </c>
      <c r="J314" s="316">
        <v>5.2174603174603172E-2</v>
      </c>
      <c r="K314" s="531">
        <v>0.36835269841269835</v>
      </c>
      <c r="L314" s="498">
        <f t="shared" si="4"/>
        <v>318.35024000000004</v>
      </c>
    </row>
    <row r="315" spans="1:12" ht="16.5" x14ac:dyDescent="0.3">
      <c r="A315" s="2" t="s">
        <v>79</v>
      </c>
      <c r="B315" s="135">
        <v>453</v>
      </c>
      <c r="C315" s="2" t="s">
        <v>13</v>
      </c>
      <c r="D315" s="63">
        <v>630</v>
      </c>
      <c r="E315" s="3" t="s">
        <v>237</v>
      </c>
      <c r="F315" s="60" t="s">
        <v>15</v>
      </c>
      <c r="G315" s="2">
        <v>630</v>
      </c>
      <c r="H315" s="60" t="s">
        <v>161</v>
      </c>
      <c r="I315" s="5">
        <v>0.12174074074074075</v>
      </c>
      <c r="J315" s="316">
        <v>0.12313206349206349</v>
      </c>
      <c r="K315" s="531">
        <v>0.24487280423280422</v>
      </c>
      <c r="L315" s="498">
        <f t="shared" si="4"/>
        <v>380.58410666666668</v>
      </c>
    </row>
    <row r="316" spans="1:12" ht="16.5" x14ac:dyDescent="0.3">
      <c r="A316" s="2" t="s">
        <v>79</v>
      </c>
      <c r="B316" s="135">
        <v>454</v>
      </c>
      <c r="C316" s="2" t="s">
        <v>137</v>
      </c>
      <c r="D316" s="63">
        <v>630</v>
      </c>
      <c r="E316" s="3" t="s">
        <v>45</v>
      </c>
      <c r="F316" s="60" t="s">
        <v>15</v>
      </c>
      <c r="G316" s="2">
        <v>630</v>
      </c>
      <c r="H316" s="60" t="s">
        <v>242</v>
      </c>
      <c r="I316" s="5">
        <v>5.1826772486772484E-2</v>
      </c>
      <c r="J316" s="316">
        <v>7.547925925925926E-2</v>
      </c>
      <c r="K316" s="531">
        <v>0.12730603174603175</v>
      </c>
      <c r="L316" s="498">
        <f t="shared" si="4"/>
        <v>439.83776</v>
      </c>
    </row>
    <row r="317" spans="1:12" ht="25.5" x14ac:dyDescent="0.3">
      <c r="A317" s="2" t="s">
        <v>79</v>
      </c>
      <c r="B317" s="135">
        <v>455</v>
      </c>
      <c r="C317" s="2" t="s">
        <v>137</v>
      </c>
      <c r="D317" s="63">
        <v>400</v>
      </c>
      <c r="E317" s="3" t="s">
        <v>65</v>
      </c>
      <c r="F317" s="60" t="s">
        <v>397</v>
      </c>
      <c r="G317" s="2">
        <v>400</v>
      </c>
      <c r="H317" s="60"/>
      <c r="I317" s="5">
        <v>0.36</v>
      </c>
      <c r="J317" s="316"/>
      <c r="K317" s="531">
        <v>0.36</v>
      </c>
      <c r="L317" s="498">
        <f t="shared" si="4"/>
        <v>204.8</v>
      </c>
    </row>
    <row r="318" spans="1:12" ht="16.5" x14ac:dyDescent="0.3">
      <c r="A318" s="2" t="s">
        <v>79</v>
      </c>
      <c r="B318" s="135">
        <v>456</v>
      </c>
      <c r="C318" s="2" t="s">
        <v>13</v>
      </c>
      <c r="D318" s="63">
        <v>630</v>
      </c>
      <c r="E318" s="3" t="s">
        <v>37</v>
      </c>
      <c r="F318" s="60" t="s">
        <v>15</v>
      </c>
      <c r="G318" s="2">
        <v>630</v>
      </c>
      <c r="H318" s="60" t="s">
        <v>111</v>
      </c>
      <c r="I318" s="5">
        <v>0.4939195767195767</v>
      </c>
      <c r="J318" s="316">
        <v>5.8435555555555553E-2</v>
      </c>
      <c r="K318" s="531">
        <v>0.55235513227513222</v>
      </c>
      <c r="L318" s="498">
        <f t="shared" si="4"/>
        <v>225.61301333333336</v>
      </c>
    </row>
    <row r="319" spans="1:12" ht="16.5" x14ac:dyDescent="0.3">
      <c r="A319" s="2" t="s">
        <v>79</v>
      </c>
      <c r="B319" s="135">
        <v>458</v>
      </c>
      <c r="C319" s="2" t="s">
        <v>13</v>
      </c>
      <c r="D319" s="63">
        <v>630</v>
      </c>
      <c r="E319" s="3" t="s">
        <v>68</v>
      </c>
      <c r="F319" s="60" t="s">
        <v>15</v>
      </c>
      <c r="G319" s="2">
        <v>630</v>
      </c>
      <c r="H319" s="60" t="s">
        <v>436</v>
      </c>
      <c r="I319" s="5">
        <v>0.21078539682539685</v>
      </c>
      <c r="J319" s="316">
        <v>9.7740423280423289E-2</v>
      </c>
      <c r="K319" s="531">
        <v>0.30852582010582014</v>
      </c>
      <c r="L319" s="498">
        <f t="shared" si="4"/>
        <v>348.50298666666669</v>
      </c>
    </row>
    <row r="320" spans="1:12" ht="16.5" x14ac:dyDescent="0.3">
      <c r="A320" s="2" t="s">
        <v>79</v>
      </c>
      <c r="B320" s="135">
        <v>459</v>
      </c>
      <c r="C320" s="2" t="s">
        <v>13</v>
      </c>
      <c r="D320" s="63">
        <v>400</v>
      </c>
      <c r="E320" s="3" t="s">
        <v>282</v>
      </c>
      <c r="F320" s="60" t="s">
        <v>15</v>
      </c>
      <c r="G320" s="2">
        <v>400</v>
      </c>
      <c r="H320" s="60" t="s">
        <v>673</v>
      </c>
      <c r="I320" s="5">
        <v>5.5331166666666667E-2</v>
      </c>
      <c r="J320" s="316">
        <v>0.15339333333333333</v>
      </c>
      <c r="K320" s="531">
        <v>0.20872449999999998</v>
      </c>
      <c r="L320" s="498">
        <f t="shared" si="4"/>
        <v>253.20816000000002</v>
      </c>
    </row>
    <row r="321" spans="1:12" ht="16.5" x14ac:dyDescent="0.3">
      <c r="A321" s="2" t="s">
        <v>81</v>
      </c>
      <c r="B321" s="135">
        <v>460</v>
      </c>
      <c r="C321" s="2" t="s">
        <v>13</v>
      </c>
      <c r="D321" s="63">
        <v>250</v>
      </c>
      <c r="E321" s="3" t="s">
        <v>151</v>
      </c>
      <c r="F321" s="60"/>
      <c r="G321" s="2"/>
      <c r="H321" s="60"/>
      <c r="I321" s="5">
        <v>0.38</v>
      </c>
      <c r="J321" s="316"/>
      <c r="K321" s="531">
        <v>0.38</v>
      </c>
      <c r="L321" s="498">
        <f t="shared" si="4"/>
        <v>200</v>
      </c>
    </row>
    <row r="322" spans="1:12" ht="16.5" x14ac:dyDescent="0.3">
      <c r="A322" s="2" t="s">
        <v>79</v>
      </c>
      <c r="B322" s="135">
        <v>461</v>
      </c>
      <c r="C322" s="2" t="s">
        <v>133</v>
      </c>
      <c r="D322" s="63">
        <v>400</v>
      </c>
      <c r="E322" s="3" t="s">
        <v>117</v>
      </c>
      <c r="F322" s="60" t="s">
        <v>15</v>
      </c>
      <c r="G322" s="2">
        <v>400</v>
      </c>
      <c r="H322" s="60" t="s">
        <v>74</v>
      </c>
      <c r="I322" s="5">
        <v>0.26843833333333333</v>
      </c>
      <c r="J322" s="316">
        <v>0.55331166666666665</v>
      </c>
      <c r="K322" s="531">
        <v>0.82174999999999998</v>
      </c>
      <c r="L322" s="498">
        <f t="shared" si="4"/>
        <v>57.040000000000013</v>
      </c>
    </row>
    <row r="323" spans="1:12" ht="16.5" x14ac:dyDescent="0.3">
      <c r="A323" s="2" t="s">
        <v>79</v>
      </c>
      <c r="B323" s="135">
        <v>462</v>
      </c>
      <c r="C323" s="2" t="s">
        <v>133</v>
      </c>
      <c r="D323" s="63">
        <v>400</v>
      </c>
      <c r="E323" s="3" t="s">
        <v>43</v>
      </c>
      <c r="F323" s="60" t="s">
        <v>395</v>
      </c>
      <c r="G323" s="2">
        <v>400</v>
      </c>
      <c r="H323" s="60" t="s">
        <v>123</v>
      </c>
      <c r="I323" s="5">
        <v>4.6565833333333327E-2</v>
      </c>
      <c r="J323" s="316">
        <v>0.10134916666666666</v>
      </c>
      <c r="K323" s="531">
        <v>0.14791499999999999</v>
      </c>
      <c r="L323" s="498">
        <f t="shared" si="4"/>
        <v>272.66720000000004</v>
      </c>
    </row>
    <row r="324" spans="1:12" ht="25.5" x14ac:dyDescent="0.3">
      <c r="A324" s="2" t="s">
        <v>79</v>
      </c>
      <c r="B324" s="135">
        <v>463</v>
      </c>
      <c r="C324" s="2" t="s">
        <v>674</v>
      </c>
      <c r="D324" s="63">
        <v>250</v>
      </c>
      <c r="E324" s="3"/>
      <c r="F324" s="60" t="s">
        <v>15</v>
      </c>
      <c r="G324" s="2">
        <v>250</v>
      </c>
      <c r="H324" s="60" t="s">
        <v>38</v>
      </c>
      <c r="I324" s="5">
        <v>0</v>
      </c>
      <c r="J324" s="316">
        <v>4.6456266666666669E-2</v>
      </c>
      <c r="K324" s="531">
        <v>4.6456266666666669E-2</v>
      </c>
      <c r="L324" s="498">
        <f t="shared" si="4"/>
        <v>190.70874666666668</v>
      </c>
    </row>
    <row r="325" spans="1:12" ht="16.5" x14ac:dyDescent="0.3">
      <c r="A325" s="2" t="s">
        <v>79</v>
      </c>
      <c r="B325" s="135">
        <v>464</v>
      </c>
      <c r="C325" s="2" t="s">
        <v>13</v>
      </c>
      <c r="D325" s="63">
        <v>400</v>
      </c>
      <c r="E325" s="3" t="s">
        <v>103</v>
      </c>
      <c r="F325" s="60" t="s">
        <v>15</v>
      </c>
      <c r="G325" s="2">
        <v>400</v>
      </c>
      <c r="H325" s="60" t="s">
        <v>56</v>
      </c>
      <c r="I325" s="5">
        <v>0.20708099999999999</v>
      </c>
      <c r="J325" s="316">
        <v>4.4374500000000004E-2</v>
      </c>
      <c r="K325" s="531">
        <v>0.2514555</v>
      </c>
      <c r="L325" s="498">
        <f t="shared" si="4"/>
        <v>239.53424000000001</v>
      </c>
    </row>
    <row r="326" spans="1:12" ht="16.5" x14ac:dyDescent="0.3">
      <c r="A326" s="2" t="s">
        <v>81</v>
      </c>
      <c r="B326" s="135">
        <v>465</v>
      </c>
      <c r="C326" s="2" t="s">
        <v>13</v>
      </c>
      <c r="D326" s="63">
        <v>160</v>
      </c>
      <c r="E326" s="3" t="s">
        <v>675</v>
      </c>
      <c r="F326" s="60"/>
      <c r="G326" s="2"/>
      <c r="H326" s="60"/>
      <c r="I326" s="5">
        <v>0.28999999999999998</v>
      </c>
      <c r="J326" s="316"/>
      <c r="K326" s="531">
        <v>0.28999999999999998</v>
      </c>
      <c r="L326" s="498">
        <f t="shared" ref="L326:L389" si="5">(D326 - (K326*G326))*0.8</f>
        <v>128</v>
      </c>
    </row>
    <row r="327" spans="1:12" ht="16.5" x14ac:dyDescent="0.3">
      <c r="A327" s="2" t="s">
        <v>79</v>
      </c>
      <c r="B327" s="135">
        <v>466</v>
      </c>
      <c r="C327" s="2" t="s">
        <v>13</v>
      </c>
      <c r="D327" s="63">
        <v>250</v>
      </c>
      <c r="E327" s="3" t="s">
        <v>676</v>
      </c>
      <c r="F327" s="60" t="s">
        <v>15</v>
      </c>
      <c r="G327" s="2">
        <v>250</v>
      </c>
      <c r="H327" s="60" t="s">
        <v>533</v>
      </c>
      <c r="I327" s="5">
        <v>0.12972693333333332</v>
      </c>
      <c r="J327" s="316">
        <v>9.4665600000000003E-2</v>
      </c>
      <c r="K327" s="531">
        <v>0.22439253333333331</v>
      </c>
      <c r="L327" s="498">
        <f t="shared" si="5"/>
        <v>155.12149333333335</v>
      </c>
    </row>
    <row r="328" spans="1:12" ht="16.5" x14ac:dyDescent="0.3">
      <c r="A328" s="2" t="s">
        <v>79</v>
      </c>
      <c r="B328" s="135">
        <v>467</v>
      </c>
      <c r="C328" s="2" t="s">
        <v>13</v>
      </c>
      <c r="D328" s="63">
        <v>630</v>
      </c>
      <c r="E328" s="3" t="s">
        <v>307</v>
      </c>
      <c r="F328" s="60" t="s">
        <v>15</v>
      </c>
      <c r="G328" s="2">
        <v>630</v>
      </c>
      <c r="H328" s="60" t="s">
        <v>677</v>
      </c>
      <c r="I328" s="5">
        <v>0.08</v>
      </c>
      <c r="J328" s="316">
        <v>0.17</v>
      </c>
      <c r="K328" s="531">
        <v>0.24</v>
      </c>
      <c r="L328" s="498">
        <f t="shared" si="5"/>
        <v>383.04</v>
      </c>
    </row>
    <row r="329" spans="1:12" ht="16.5" x14ac:dyDescent="0.3">
      <c r="A329" s="2" t="s">
        <v>79</v>
      </c>
      <c r="B329" s="135">
        <v>468</v>
      </c>
      <c r="C329" s="2" t="s">
        <v>13</v>
      </c>
      <c r="D329" s="63">
        <v>630</v>
      </c>
      <c r="E329" s="3" t="s">
        <v>101</v>
      </c>
      <c r="F329" s="60" t="s">
        <v>15</v>
      </c>
      <c r="G329" s="2">
        <v>630</v>
      </c>
      <c r="H329" s="60" t="s">
        <v>467</v>
      </c>
      <c r="I329" s="5">
        <v>0.14434973544973545</v>
      </c>
      <c r="J329" s="316">
        <v>0.13913227513227513</v>
      </c>
      <c r="K329" s="531">
        <v>0.28348201058201061</v>
      </c>
      <c r="L329" s="498">
        <f t="shared" si="5"/>
        <v>361.12506666666673</v>
      </c>
    </row>
    <row r="330" spans="1:12" ht="25.5" x14ac:dyDescent="0.3">
      <c r="A330" s="45" t="s">
        <v>79</v>
      </c>
      <c r="B330" s="432">
        <v>469</v>
      </c>
      <c r="C330" s="45" t="s">
        <v>678</v>
      </c>
      <c r="D330" s="67">
        <v>320</v>
      </c>
      <c r="E330" s="388"/>
      <c r="F330" s="61" t="s">
        <v>15</v>
      </c>
      <c r="G330" s="45">
        <v>320</v>
      </c>
      <c r="H330" s="61"/>
      <c r="I330" s="433">
        <v>0</v>
      </c>
      <c r="J330" s="528">
        <v>0</v>
      </c>
      <c r="K330" s="532">
        <v>0</v>
      </c>
      <c r="L330" s="498">
        <f t="shared" si="5"/>
        <v>256</v>
      </c>
    </row>
    <row r="331" spans="1:12" ht="16.5" x14ac:dyDescent="0.3">
      <c r="A331" s="2" t="s">
        <v>79</v>
      </c>
      <c r="B331" s="135">
        <v>470</v>
      </c>
      <c r="C331" s="2" t="s">
        <v>13</v>
      </c>
      <c r="D331" s="63">
        <v>250</v>
      </c>
      <c r="E331" s="3" t="s">
        <v>177</v>
      </c>
      <c r="F331" s="60"/>
      <c r="G331" s="3"/>
      <c r="H331" s="60"/>
      <c r="I331" s="5">
        <v>0.36113173333333332</v>
      </c>
      <c r="J331" s="316"/>
      <c r="K331" s="531">
        <v>0.36113173333333332</v>
      </c>
      <c r="L331" s="498">
        <f t="shared" si="5"/>
        <v>200</v>
      </c>
    </row>
    <row r="332" spans="1:12" ht="76.5" x14ac:dyDescent="0.3">
      <c r="A332" s="2" t="s">
        <v>79</v>
      </c>
      <c r="B332" s="135">
        <v>471</v>
      </c>
      <c r="C332" s="2" t="s">
        <v>679</v>
      </c>
      <c r="D332" s="63">
        <v>400</v>
      </c>
      <c r="E332" s="3"/>
      <c r="F332" s="60" t="s">
        <v>15</v>
      </c>
      <c r="G332" s="2">
        <v>400</v>
      </c>
      <c r="H332" s="60"/>
      <c r="I332" s="5">
        <v>0</v>
      </c>
      <c r="J332" s="316">
        <v>0</v>
      </c>
      <c r="K332" s="531">
        <v>0</v>
      </c>
      <c r="L332" s="498">
        <f t="shared" si="5"/>
        <v>320</v>
      </c>
    </row>
    <row r="333" spans="1:12" ht="16.5" x14ac:dyDescent="0.3">
      <c r="A333" s="2" t="s">
        <v>79</v>
      </c>
      <c r="B333" s="135">
        <v>472</v>
      </c>
      <c r="C333" s="2" t="s">
        <v>13</v>
      </c>
      <c r="D333" s="63">
        <v>320</v>
      </c>
      <c r="E333" s="3" t="s">
        <v>153</v>
      </c>
      <c r="F333" s="60" t="s">
        <v>15</v>
      </c>
      <c r="G333" s="2">
        <v>400</v>
      </c>
      <c r="H333" s="60" t="s">
        <v>680</v>
      </c>
      <c r="I333" s="5">
        <v>0.60672541666666668</v>
      </c>
      <c r="J333" s="316">
        <v>0.16818483333333334</v>
      </c>
      <c r="K333" s="531">
        <v>0.77491025000000002</v>
      </c>
      <c r="L333" s="498">
        <f t="shared" si="5"/>
        <v>8.0287199999999768</v>
      </c>
    </row>
    <row r="334" spans="1:12" ht="16.5" x14ac:dyDescent="0.3">
      <c r="A334" s="2" t="s">
        <v>79</v>
      </c>
      <c r="B334" s="135">
        <v>473</v>
      </c>
      <c r="C334" s="2" t="s">
        <v>13</v>
      </c>
      <c r="D334" s="63">
        <v>400</v>
      </c>
      <c r="E334" s="3" t="s">
        <v>49</v>
      </c>
      <c r="F334" s="60" t="s">
        <v>15</v>
      </c>
      <c r="G334" s="2">
        <v>400</v>
      </c>
      <c r="H334" s="60" t="s">
        <v>190</v>
      </c>
      <c r="I334" s="5">
        <v>0.14791499999999999</v>
      </c>
      <c r="J334" s="316">
        <v>0.26131650000000001</v>
      </c>
      <c r="K334" s="531">
        <v>0.40923149999999997</v>
      </c>
      <c r="L334" s="498">
        <f t="shared" si="5"/>
        <v>189.04592000000002</v>
      </c>
    </row>
    <row r="335" spans="1:12" ht="16.5" x14ac:dyDescent="0.3">
      <c r="A335" s="2" t="s">
        <v>79</v>
      </c>
      <c r="B335" s="135">
        <v>474</v>
      </c>
      <c r="C335" s="2" t="s">
        <v>141</v>
      </c>
      <c r="D335" s="63">
        <v>250</v>
      </c>
      <c r="E335" s="3" t="s">
        <v>207</v>
      </c>
      <c r="F335" s="60" t="s">
        <v>138</v>
      </c>
      <c r="G335" s="2">
        <v>250</v>
      </c>
      <c r="H335" s="60" t="s">
        <v>26</v>
      </c>
      <c r="I335" s="5">
        <v>4.557973333333333E-2</v>
      </c>
      <c r="J335" s="316">
        <v>2.6296E-2</v>
      </c>
      <c r="K335" s="531">
        <v>7.187573333333333E-2</v>
      </c>
      <c r="L335" s="498">
        <f t="shared" si="5"/>
        <v>185.62485333333336</v>
      </c>
    </row>
    <row r="336" spans="1:12" ht="16.5" x14ac:dyDescent="0.3">
      <c r="A336" s="2" t="s">
        <v>81</v>
      </c>
      <c r="B336" s="135">
        <v>475</v>
      </c>
      <c r="C336" s="2" t="s">
        <v>13</v>
      </c>
      <c r="D336" s="63">
        <v>250</v>
      </c>
      <c r="E336" s="3" t="s">
        <v>457</v>
      </c>
      <c r="F336" s="60"/>
      <c r="G336" s="3"/>
      <c r="H336" s="60"/>
      <c r="I336" s="5">
        <v>0.32168773333333334</v>
      </c>
      <c r="J336" s="316"/>
      <c r="K336" s="531">
        <v>0.32168773333333334</v>
      </c>
      <c r="L336" s="498">
        <f t="shared" si="5"/>
        <v>200</v>
      </c>
    </row>
    <row r="337" spans="1:12" ht="16.5" x14ac:dyDescent="0.3">
      <c r="A337" s="2" t="s">
        <v>79</v>
      </c>
      <c r="B337" s="135">
        <v>476</v>
      </c>
      <c r="C337" s="2" t="s">
        <v>13</v>
      </c>
      <c r="D337" s="63">
        <v>400</v>
      </c>
      <c r="E337" s="3" t="s">
        <v>156</v>
      </c>
      <c r="F337" s="60" t="s">
        <v>15</v>
      </c>
      <c r="G337" s="2">
        <v>400</v>
      </c>
      <c r="H337" s="60" t="s">
        <v>272</v>
      </c>
      <c r="I337" s="5">
        <v>0.13312350000000001</v>
      </c>
      <c r="J337" s="316">
        <v>0.17037616666666669</v>
      </c>
      <c r="K337" s="531">
        <v>0.30349966666666672</v>
      </c>
      <c r="L337" s="498">
        <f t="shared" si="5"/>
        <v>222.88010666666665</v>
      </c>
    </row>
    <row r="338" spans="1:12" ht="16.5" x14ac:dyDescent="0.3">
      <c r="A338" s="46" t="s">
        <v>79</v>
      </c>
      <c r="B338" s="434">
        <v>477</v>
      </c>
      <c r="C338" s="46" t="s">
        <v>32</v>
      </c>
      <c r="D338" s="367">
        <v>400</v>
      </c>
      <c r="E338" s="436" t="s">
        <v>681</v>
      </c>
      <c r="F338" s="64"/>
      <c r="G338" s="359"/>
      <c r="H338" s="64"/>
      <c r="I338" s="409">
        <v>0.63767799999999997</v>
      </c>
      <c r="J338" s="529"/>
      <c r="K338" s="533">
        <v>0.63767799999999997</v>
      </c>
      <c r="L338" s="498">
        <f t="shared" si="5"/>
        <v>320</v>
      </c>
    </row>
    <row r="339" spans="1:12" ht="16.5" x14ac:dyDescent="0.3">
      <c r="A339" s="2" t="s">
        <v>79</v>
      </c>
      <c r="B339" s="135">
        <v>478</v>
      </c>
      <c r="C339" s="2" t="s">
        <v>13</v>
      </c>
      <c r="D339" s="63">
        <v>400</v>
      </c>
      <c r="E339" s="3" t="s">
        <v>331</v>
      </c>
      <c r="F339" s="60"/>
      <c r="G339" s="3"/>
      <c r="H339" s="60"/>
      <c r="I339" s="5">
        <v>0.24269016666666665</v>
      </c>
      <c r="J339" s="316"/>
      <c r="K339" s="531">
        <v>0.24269016666666665</v>
      </c>
      <c r="L339" s="498">
        <f t="shared" si="5"/>
        <v>320</v>
      </c>
    </row>
    <row r="340" spans="1:12" ht="16.5" x14ac:dyDescent="0.3">
      <c r="A340" s="2" t="s">
        <v>79</v>
      </c>
      <c r="B340" s="135">
        <v>479</v>
      </c>
      <c r="C340" s="2" t="s">
        <v>13</v>
      </c>
      <c r="D340" s="63">
        <v>400</v>
      </c>
      <c r="E340" s="3" t="s">
        <v>38</v>
      </c>
      <c r="F340" s="60" t="s">
        <v>15</v>
      </c>
      <c r="G340" s="2">
        <v>320</v>
      </c>
      <c r="H340" s="60" t="s">
        <v>295</v>
      </c>
      <c r="I340" s="5">
        <v>0.1692805</v>
      </c>
      <c r="J340" s="316">
        <v>0.28898208333333331</v>
      </c>
      <c r="K340" s="531">
        <v>0.45826258333333331</v>
      </c>
      <c r="L340" s="498">
        <f t="shared" si="5"/>
        <v>202.68477866666669</v>
      </c>
    </row>
    <row r="341" spans="1:12" ht="16.5" x14ac:dyDescent="0.3">
      <c r="A341" s="2" t="s">
        <v>79</v>
      </c>
      <c r="B341" s="135">
        <v>480</v>
      </c>
      <c r="C341" s="2" t="s">
        <v>13</v>
      </c>
      <c r="D341" s="63">
        <v>400</v>
      </c>
      <c r="E341" s="3" t="s">
        <v>179</v>
      </c>
      <c r="F341" s="60" t="s">
        <v>15</v>
      </c>
      <c r="G341" s="2">
        <v>400</v>
      </c>
      <c r="H341" s="60" t="s">
        <v>628</v>
      </c>
      <c r="I341" s="5">
        <v>0.13202783333333332</v>
      </c>
      <c r="J341" s="316">
        <v>0.12928866666666669</v>
      </c>
      <c r="K341" s="531">
        <v>0.26131650000000001</v>
      </c>
      <c r="L341" s="498">
        <f t="shared" si="5"/>
        <v>236.37871999999999</v>
      </c>
    </row>
    <row r="342" spans="1:12" ht="16.5" x14ac:dyDescent="0.3">
      <c r="A342" s="2" t="s">
        <v>79</v>
      </c>
      <c r="B342" s="135">
        <v>481</v>
      </c>
      <c r="C342" s="2" t="s">
        <v>13</v>
      </c>
      <c r="D342" s="63">
        <v>630</v>
      </c>
      <c r="E342" s="3" t="s">
        <v>22</v>
      </c>
      <c r="F342" s="60" t="s">
        <v>15</v>
      </c>
      <c r="G342" s="2">
        <v>630</v>
      </c>
      <c r="H342" s="60" t="s">
        <v>75</v>
      </c>
      <c r="I342" s="5">
        <v>0.13217566137566139</v>
      </c>
      <c r="J342" s="316">
        <v>0.15652380952380951</v>
      </c>
      <c r="K342" s="531">
        <v>0.2886994708994709</v>
      </c>
      <c r="L342" s="498">
        <f t="shared" si="5"/>
        <v>358.49546666666669</v>
      </c>
    </row>
    <row r="343" spans="1:12" ht="16.5" x14ac:dyDescent="0.3">
      <c r="A343" s="2" t="s">
        <v>79</v>
      </c>
      <c r="B343" s="135">
        <v>482</v>
      </c>
      <c r="C343" s="2" t="s">
        <v>13</v>
      </c>
      <c r="D343" s="63">
        <v>630</v>
      </c>
      <c r="E343" s="3" t="s">
        <v>272</v>
      </c>
      <c r="F343" s="60" t="s">
        <v>15</v>
      </c>
      <c r="G343" s="2">
        <v>630</v>
      </c>
      <c r="H343" s="60" t="s">
        <v>92</v>
      </c>
      <c r="I343" s="5">
        <v>0.18400243386243387</v>
      </c>
      <c r="J343" s="316">
        <v>0.2118288888888889</v>
      </c>
      <c r="K343" s="531">
        <v>0.39583132275132277</v>
      </c>
      <c r="L343" s="498">
        <f t="shared" si="5"/>
        <v>304.50101333333333</v>
      </c>
    </row>
    <row r="344" spans="1:12" ht="16.5" x14ac:dyDescent="0.3">
      <c r="A344" s="2" t="s">
        <v>79</v>
      </c>
      <c r="B344" s="135">
        <v>483</v>
      </c>
      <c r="C344" s="2" t="s">
        <v>32</v>
      </c>
      <c r="D344" s="63">
        <v>250</v>
      </c>
      <c r="E344" s="3" t="s">
        <v>92</v>
      </c>
      <c r="F344" s="60" t="s">
        <v>15</v>
      </c>
      <c r="G344" s="2">
        <v>250</v>
      </c>
      <c r="H344" s="60" t="s">
        <v>219</v>
      </c>
      <c r="I344" s="5">
        <v>0.1867016</v>
      </c>
      <c r="J344" s="316">
        <v>0.14725759999999999</v>
      </c>
      <c r="K344" s="531">
        <v>0.33395920000000001</v>
      </c>
      <c r="L344" s="498">
        <f t="shared" si="5"/>
        <v>133.20815999999999</v>
      </c>
    </row>
    <row r="345" spans="1:12" ht="16.5" x14ac:dyDescent="0.3">
      <c r="A345" s="2" t="s">
        <v>79</v>
      </c>
      <c r="B345" s="135">
        <v>484</v>
      </c>
      <c r="C345" s="2" t="s">
        <v>13</v>
      </c>
      <c r="D345" s="63">
        <v>630</v>
      </c>
      <c r="E345" s="3" t="s">
        <v>26</v>
      </c>
      <c r="F345" s="60" t="s">
        <v>15</v>
      </c>
      <c r="G345" s="2">
        <v>630</v>
      </c>
      <c r="H345" s="60" t="s">
        <v>115</v>
      </c>
      <c r="I345" s="5">
        <v>0.29983005291005288</v>
      </c>
      <c r="J345" s="316">
        <v>0.22469862433862434</v>
      </c>
      <c r="K345" s="531">
        <v>0.52452867724867724</v>
      </c>
      <c r="L345" s="498">
        <f t="shared" si="5"/>
        <v>239.63754666666671</v>
      </c>
    </row>
    <row r="346" spans="1:12" ht="16.5" x14ac:dyDescent="0.3">
      <c r="A346" s="2" t="s">
        <v>79</v>
      </c>
      <c r="B346" s="135">
        <v>485</v>
      </c>
      <c r="C346" s="2" t="s">
        <v>13</v>
      </c>
      <c r="D346" s="63">
        <v>630</v>
      </c>
      <c r="E346" s="3" t="s">
        <v>20</v>
      </c>
      <c r="F346" s="60" t="s">
        <v>15</v>
      </c>
      <c r="G346" s="2">
        <v>630</v>
      </c>
      <c r="H346" s="60" t="s">
        <v>171</v>
      </c>
      <c r="I346" s="5">
        <v>0.21495936507936506</v>
      </c>
      <c r="J346" s="316">
        <v>0.27339492063492066</v>
      </c>
      <c r="K346" s="531">
        <v>0.48835428571428574</v>
      </c>
      <c r="L346" s="498">
        <f t="shared" si="5"/>
        <v>257.86944</v>
      </c>
    </row>
    <row r="347" spans="1:12" ht="16.5" x14ac:dyDescent="0.3">
      <c r="A347" s="2" t="s">
        <v>79</v>
      </c>
      <c r="B347" s="135">
        <v>486</v>
      </c>
      <c r="C347" s="2" t="s">
        <v>13</v>
      </c>
      <c r="D347" s="63">
        <v>630</v>
      </c>
      <c r="E347" s="3" t="s">
        <v>433</v>
      </c>
      <c r="F347" s="60" t="s">
        <v>15</v>
      </c>
      <c r="G347" s="2">
        <v>630</v>
      </c>
      <c r="H347" s="60" t="s">
        <v>503</v>
      </c>
      <c r="I347" s="5">
        <v>0.16661089947089944</v>
      </c>
      <c r="J347" s="316">
        <v>9.6001269841269846E-2</v>
      </c>
      <c r="K347" s="531">
        <v>0.2626121693121693</v>
      </c>
      <c r="L347" s="498">
        <f t="shared" si="5"/>
        <v>371.64346666666671</v>
      </c>
    </row>
    <row r="348" spans="1:12" ht="16.5" x14ac:dyDescent="0.3">
      <c r="A348" s="2" t="s">
        <v>79</v>
      </c>
      <c r="B348" s="135">
        <v>487</v>
      </c>
      <c r="C348" s="2" t="s">
        <v>13</v>
      </c>
      <c r="D348" s="63">
        <v>630</v>
      </c>
      <c r="E348" s="3" t="s">
        <v>34</v>
      </c>
      <c r="F348" s="60" t="s">
        <v>15</v>
      </c>
      <c r="G348" s="2">
        <v>630</v>
      </c>
      <c r="H348" s="60" t="s">
        <v>419</v>
      </c>
      <c r="I348" s="5">
        <v>0.22330730158730155</v>
      </c>
      <c r="J348" s="316">
        <v>0.26574264550264548</v>
      </c>
      <c r="K348" s="531">
        <v>0.48904994708994703</v>
      </c>
      <c r="L348" s="498">
        <f t="shared" si="5"/>
        <v>257.51882666666671</v>
      </c>
    </row>
    <row r="349" spans="1:12" ht="16.5" x14ac:dyDescent="0.3">
      <c r="A349" s="2" t="s">
        <v>79</v>
      </c>
      <c r="B349" s="135">
        <v>488</v>
      </c>
      <c r="C349" s="2" t="s">
        <v>13</v>
      </c>
      <c r="D349" s="63">
        <v>630</v>
      </c>
      <c r="E349" s="3" t="s">
        <v>434</v>
      </c>
      <c r="F349" s="60" t="s">
        <v>15</v>
      </c>
      <c r="G349" s="2">
        <v>630</v>
      </c>
      <c r="H349" s="60" t="s">
        <v>194</v>
      </c>
      <c r="I349" s="5">
        <v>0.39930962962962963</v>
      </c>
      <c r="J349" s="316">
        <v>0.22748126984126985</v>
      </c>
      <c r="K349" s="531">
        <v>0.6267908994708995</v>
      </c>
      <c r="L349" s="498">
        <f t="shared" si="5"/>
        <v>188.09738666666669</v>
      </c>
    </row>
    <row r="350" spans="1:12" ht="16.5" x14ac:dyDescent="0.3">
      <c r="A350" s="2" t="s">
        <v>79</v>
      </c>
      <c r="B350" s="135">
        <v>489</v>
      </c>
      <c r="C350" s="2" t="s">
        <v>13</v>
      </c>
      <c r="D350" s="63">
        <v>630</v>
      </c>
      <c r="E350" s="3" t="s">
        <v>92</v>
      </c>
      <c r="F350" s="60" t="s">
        <v>15</v>
      </c>
      <c r="G350" s="2">
        <v>630</v>
      </c>
      <c r="H350" s="60" t="s">
        <v>146</v>
      </c>
      <c r="I350" s="5">
        <v>0.13008867724867726</v>
      </c>
      <c r="J350" s="316">
        <v>0.10052306878306878</v>
      </c>
      <c r="K350" s="531">
        <v>0.23061174603174606</v>
      </c>
      <c r="L350" s="498">
        <f t="shared" si="5"/>
        <v>387.77168000000006</v>
      </c>
    </row>
    <row r="351" spans="1:12" ht="16.5" x14ac:dyDescent="0.3">
      <c r="A351" s="2" t="s">
        <v>79</v>
      </c>
      <c r="B351" s="135">
        <v>490</v>
      </c>
      <c r="C351" s="2" t="s">
        <v>13</v>
      </c>
      <c r="D351" s="63">
        <v>160</v>
      </c>
      <c r="E351" s="3" t="s">
        <v>682</v>
      </c>
      <c r="F351" s="60"/>
      <c r="G351" s="3"/>
      <c r="H351" s="60"/>
      <c r="I351" s="5">
        <v>5.6152916666666663E-2</v>
      </c>
      <c r="J351" s="316"/>
      <c r="K351" s="531">
        <v>5.6152916666666663E-2</v>
      </c>
      <c r="L351" s="498">
        <f t="shared" si="5"/>
        <v>128</v>
      </c>
    </row>
    <row r="352" spans="1:12" ht="16.5" x14ac:dyDescent="0.3">
      <c r="A352" s="2" t="s">
        <v>79</v>
      </c>
      <c r="B352" s="135">
        <v>491</v>
      </c>
      <c r="C352" s="2" t="s">
        <v>13</v>
      </c>
      <c r="D352" s="63">
        <v>630</v>
      </c>
      <c r="E352" s="3" t="s">
        <v>166</v>
      </c>
      <c r="F352" s="60" t="s">
        <v>15</v>
      </c>
      <c r="G352" s="3">
        <v>630</v>
      </c>
      <c r="H352" s="60" t="s">
        <v>221</v>
      </c>
      <c r="I352" s="5">
        <v>0.18261111111111111</v>
      </c>
      <c r="J352" s="316">
        <v>9.0783809523809517E-2</v>
      </c>
      <c r="K352" s="531">
        <v>0.27339492063492066</v>
      </c>
      <c r="L352" s="498">
        <f t="shared" si="5"/>
        <v>366.20895999999999</v>
      </c>
    </row>
    <row r="353" spans="1:12" ht="16.5" x14ac:dyDescent="0.3">
      <c r="A353" s="2" t="s">
        <v>79</v>
      </c>
      <c r="B353" s="135">
        <v>492</v>
      </c>
      <c r="C353" s="2" t="s">
        <v>13</v>
      </c>
      <c r="D353" s="63">
        <v>630</v>
      </c>
      <c r="E353" s="3" t="s">
        <v>266</v>
      </c>
      <c r="F353" s="60" t="s">
        <v>15</v>
      </c>
      <c r="G353" s="3">
        <v>630</v>
      </c>
      <c r="H353" s="60" t="s">
        <v>45</v>
      </c>
      <c r="I353" s="5">
        <v>0.17843714285714285</v>
      </c>
      <c r="J353" s="316">
        <v>0.19965481481481481</v>
      </c>
      <c r="K353" s="531">
        <v>0.37809195767195769</v>
      </c>
      <c r="L353" s="498">
        <f t="shared" si="5"/>
        <v>313.44165333333331</v>
      </c>
    </row>
    <row r="354" spans="1:12" ht="16.5" x14ac:dyDescent="0.3">
      <c r="A354" s="2" t="s">
        <v>79</v>
      </c>
      <c r="B354" s="135">
        <v>495</v>
      </c>
      <c r="C354" s="2" t="s">
        <v>13</v>
      </c>
      <c r="D354" s="63">
        <v>250</v>
      </c>
      <c r="E354" s="3" t="s">
        <v>683</v>
      </c>
      <c r="F354" s="60" t="s">
        <v>15</v>
      </c>
      <c r="G354" s="3">
        <v>250</v>
      </c>
      <c r="H354" s="60" t="s">
        <v>684</v>
      </c>
      <c r="I354" s="5">
        <v>9.3789066666666657E-2</v>
      </c>
      <c r="J354" s="316">
        <v>7.0999199999999998E-2</v>
      </c>
      <c r="K354" s="531">
        <v>0.16478826666666666</v>
      </c>
      <c r="L354" s="498">
        <f t="shared" si="5"/>
        <v>167.04234666666667</v>
      </c>
    </row>
    <row r="355" spans="1:12" ht="16.5" x14ac:dyDescent="0.3">
      <c r="A355" s="2" t="s">
        <v>81</v>
      </c>
      <c r="B355" s="135">
        <v>512</v>
      </c>
      <c r="C355" s="2" t="s">
        <v>13</v>
      </c>
      <c r="D355" s="63">
        <v>250</v>
      </c>
      <c r="E355" s="3" t="s">
        <v>123</v>
      </c>
      <c r="F355" s="60" t="s">
        <v>15</v>
      </c>
      <c r="G355" s="2">
        <v>250</v>
      </c>
      <c r="H355" s="60" t="s">
        <v>66</v>
      </c>
      <c r="I355" s="5">
        <v>0.2866264</v>
      </c>
      <c r="J355" s="316">
        <v>0.25331813333333331</v>
      </c>
      <c r="K355" s="531">
        <v>0.53994453333333325</v>
      </c>
      <c r="L355" s="498">
        <f t="shared" si="5"/>
        <v>92.011093333333349</v>
      </c>
    </row>
    <row r="356" spans="1:12" ht="16.5" x14ac:dyDescent="0.3">
      <c r="A356" s="2" t="s">
        <v>81</v>
      </c>
      <c r="B356" s="135">
        <v>598</v>
      </c>
      <c r="C356" s="2" t="s">
        <v>32</v>
      </c>
      <c r="D356" s="63">
        <v>400</v>
      </c>
      <c r="E356" s="3" t="s">
        <v>62</v>
      </c>
      <c r="F356" s="60"/>
      <c r="G356" s="2"/>
      <c r="H356" s="60"/>
      <c r="I356" s="5">
        <v>2.6843833333333331E-2</v>
      </c>
      <c r="J356" s="316"/>
      <c r="K356" s="531">
        <v>2.6843833333333331E-2</v>
      </c>
      <c r="L356" s="498">
        <f t="shared" si="5"/>
        <v>320</v>
      </c>
    </row>
    <row r="357" spans="1:12" ht="16.5" x14ac:dyDescent="0.3">
      <c r="A357" s="46" t="s">
        <v>79</v>
      </c>
      <c r="B357" s="434">
        <v>600</v>
      </c>
      <c r="C357" s="46" t="s">
        <v>32</v>
      </c>
      <c r="D357" s="367">
        <v>630</v>
      </c>
      <c r="E357" s="359" t="s">
        <v>52</v>
      </c>
      <c r="F357" s="64" t="s">
        <v>15</v>
      </c>
      <c r="G357" s="46">
        <v>630</v>
      </c>
      <c r="H357" s="64" t="s">
        <v>143</v>
      </c>
      <c r="I357" s="409">
        <v>9.8436084656084652E-2</v>
      </c>
      <c r="J357" s="316">
        <v>0.12800169312169313</v>
      </c>
      <c r="K357" s="531">
        <v>0.22643777777777779</v>
      </c>
      <c r="L357" s="498">
        <f t="shared" si="5"/>
        <v>389.87536</v>
      </c>
    </row>
    <row r="358" spans="1:12" ht="25.5" x14ac:dyDescent="0.3">
      <c r="A358" s="46" t="s">
        <v>79</v>
      </c>
      <c r="B358" s="434">
        <v>601</v>
      </c>
      <c r="C358" s="46" t="s">
        <v>13</v>
      </c>
      <c r="D358" s="367">
        <v>630</v>
      </c>
      <c r="E358" s="359" t="s">
        <v>108</v>
      </c>
      <c r="F358" s="61" t="s">
        <v>256</v>
      </c>
      <c r="G358" s="45">
        <v>630</v>
      </c>
      <c r="H358" s="64"/>
      <c r="I358" s="409">
        <v>8.9392486772486776E-2</v>
      </c>
      <c r="J358" s="316">
        <v>0</v>
      </c>
      <c r="K358" s="531">
        <v>8.9392486772486776E-2</v>
      </c>
      <c r="L358" s="498">
        <f t="shared" si="5"/>
        <v>458.94618666666668</v>
      </c>
    </row>
    <row r="359" spans="1:12" ht="63.75" x14ac:dyDescent="0.3">
      <c r="A359" s="45" t="s">
        <v>79</v>
      </c>
      <c r="B359" s="432">
        <v>602</v>
      </c>
      <c r="C359" s="45" t="s">
        <v>685</v>
      </c>
      <c r="D359" s="67">
        <v>1000</v>
      </c>
      <c r="E359" s="388"/>
      <c r="F359" s="61"/>
      <c r="G359" s="45"/>
      <c r="H359" s="61"/>
      <c r="I359" s="433">
        <v>0</v>
      </c>
      <c r="J359" s="316"/>
      <c r="K359" s="531">
        <v>0</v>
      </c>
      <c r="L359" s="498">
        <f t="shared" si="5"/>
        <v>800</v>
      </c>
    </row>
    <row r="360" spans="1:12" ht="38.25" x14ac:dyDescent="0.3">
      <c r="A360" s="45"/>
      <c r="B360" s="432">
        <v>603</v>
      </c>
      <c r="C360" s="45" t="s">
        <v>686</v>
      </c>
      <c r="D360" s="67">
        <v>1000</v>
      </c>
      <c r="E360" s="388"/>
      <c r="F360" s="67" t="s">
        <v>687</v>
      </c>
      <c r="G360" s="45">
        <v>1000</v>
      </c>
      <c r="H360" s="61"/>
      <c r="I360" s="433">
        <v>0</v>
      </c>
      <c r="J360" s="316">
        <v>0</v>
      </c>
      <c r="K360" s="533">
        <v>0</v>
      </c>
      <c r="L360" s="498">
        <f t="shared" si="5"/>
        <v>800</v>
      </c>
    </row>
    <row r="361" spans="1:12" ht="25.5" x14ac:dyDescent="0.3">
      <c r="A361" s="2" t="s">
        <v>79</v>
      </c>
      <c r="B361" s="135">
        <v>617</v>
      </c>
      <c r="C361" s="2" t="s">
        <v>688</v>
      </c>
      <c r="D361" s="63">
        <v>3150</v>
      </c>
      <c r="E361" s="3" t="s">
        <v>689</v>
      </c>
      <c r="F361" s="60" t="s">
        <v>15</v>
      </c>
      <c r="G361" s="2">
        <v>3150</v>
      </c>
      <c r="H361" s="60" t="s">
        <v>453</v>
      </c>
      <c r="I361" s="5">
        <v>0</v>
      </c>
      <c r="J361" s="316">
        <v>0</v>
      </c>
      <c r="K361" s="533">
        <v>0</v>
      </c>
      <c r="L361" s="498">
        <f t="shared" si="5"/>
        <v>2520</v>
      </c>
    </row>
    <row r="362" spans="1:12" ht="16.5" x14ac:dyDescent="0.3">
      <c r="A362" s="2" t="s">
        <v>128</v>
      </c>
      <c r="B362" s="135">
        <v>709</v>
      </c>
      <c r="C362" s="2" t="s">
        <v>13</v>
      </c>
      <c r="D362" s="63">
        <v>250</v>
      </c>
      <c r="E362" s="3" t="s">
        <v>97</v>
      </c>
      <c r="F362" s="60"/>
      <c r="G362" s="2"/>
      <c r="H362" s="60"/>
      <c r="I362" s="5">
        <v>0.33746533333333339</v>
      </c>
      <c r="J362" s="316"/>
      <c r="K362" s="533">
        <v>0.33746533333333339</v>
      </c>
      <c r="L362" s="498">
        <f t="shared" si="5"/>
        <v>200</v>
      </c>
    </row>
    <row r="363" spans="1:12" ht="16.5" x14ac:dyDescent="0.3">
      <c r="A363" s="2" t="s">
        <v>79</v>
      </c>
      <c r="B363" s="135">
        <v>1159</v>
      </c>
      <c r="C363" s="2" t="s">
        <v>13</v>
      </c>
      <c r="D363" s="63">
        <v>160</v>
      </c>
      <c r="E363" s="3" t="s">
        <v>236</v>
      </c>
      <c r="F363" s="60"/>
      <c r="G363" s="2"/>
      <c r="H363" s="60"/>
      <c r="I363" s="5">
        <v>7.1218333333333328E-2</v>
      </c>
      <c r="J363" s="316"/>
      <c r="K363" s="531">
        <v>7.1218333333333328E-2</v>
      </c>
      <c r="L363" s="498">
        <f t="shared" si="5"/>
        <v>128</v>
      </c>
    </row>
    <row r="364" spans="1:12" ht="16.5" x14ac:dyDescent="0.3">
      <c r="A364" s="2" t="s">
        <v>79</v>
      </c>
      <c r="B364" s="135">
        <v>1160</v>
      </c>
      <c r="C364" s="2" t="s">
        <v>13</v>
      </c>
      <c r="D364" s="63">
        <v>400</v>
      </c>
      <c r="E364" s="3" t="s">
        <v>97</v>
      </c>
      <c r="F364" s="60"/>
      <c r="G364" s="2"/>
      <c r="H364" s="60"/>
      <c r="I364" s="5">
        <v>0.29856916666666661</v>
      </c>
      <c r="J364" s="316"/>
      <c r="K364" s="531">
        <v>0.29856916666666661</v>
      </c>
      <c r="L364" s="498">
        <f t="shared" si="5"/>
        <v>320</v>
      </c>
    </row>
    <row r="365" spans="1:12" ht="16.5" x14ac:dyDescent="0.3">
      <c r="A365" s="2" t="s">
        <v>79</v>
      </c>
      <c r="B365" s="135">
        <v>1208</v>
      </c>
      <c r="C365" s="2" t="s">
        <v>13</v>
      </c>
      <c r="D365" s="63">
        <v>250</v>
      </c>
      <c r="E365" s="3" t="s">
        <v>67</v>
      </c>
      <c r="F365" s="60"/>
      <c r="G365" s="2"/>
      <c r="H365" s="60"/>
      <c r="I365" s="5">
        <v>0.2392936</v>
      </c>
      <c r="J365" s="316"/>
      <c r="K365" s="531">
        <v>0.2392936</v>
      </c>
      <c r="L365" s="498">
        <f t="shared" si="5"/>
        <v>200</v>
      </c>
    </row>
    <row r="366" spans="1:12" ht="16.5" x14ac:dyDescent="0.3">
      <c r="A366" s="2" t="s">
        <v>79</v>
      </c>
      <c r="B366" s="135">
        <v>1220</v>
      </c>
      <c r="C366" s="2" t="s">
        <v>13</v>
      </c>
      <c r="D366" s="63">
        <v>250</v>
      </c>
      <c r="E366" s="3" t="s">
        <v>129</v>
      </c>
      <c r="F366" s="60"/>
      <c r="G366" s="2"/>
      <c r="H366" s="60"/>
      <c r="I366" s="5">
        <v>0.26295999999999997</v>
      </c>
      <c r="J366" s="316"/>
      <c r="K366" s="531">
        <v>0.26295999999999997</v>
      </c>
      <c r="L366" s="498">
        <f t="shared" si="5"/>
        <v>200</v>
      </c>
    </row>
    <row r="367" spans="1:12" ht="16.5" x14ac:dyDescent="0.3">
      <c r="A367" s="2" t="s">
        <v>79</v>
      </c>
      <c r="B367" s="135">
        <v>1230</v>
      </c>
      <c r="C367" s="2" t="s">
        <v>13</v>
      </c>
      <c r="D367" s="63">
        <v>160</v>
      </c>
      <c r="E367" s="3" t="s">
        <v>85</v>
      </c>
      <c r="F367" s="60"/>
      <c r="G367" s="2"/>
      <c r="H367" s="60"/>
      <c r="I367" s="5">
        <v>9.4501250000000009E-2</v>
      </c>
      <c r="J367" s="316"/>
      <c r="K367" s="531">
        <v>9.4501250000000009E-2</v>
      </c>
      <c r="L367" s="498">
        <f t="shared" si="5"/>
        <v>128</v>
      </c>
    </row>
    <row r="368" spans="1:12" ht="16.5" x14ac:dyDescent="0.3">
      <c r="A368" s="2" t="s">
        <v>79</v>
      </c>
      <c r="B368" s="135">
        <v>1283</v>
      </c>
      <c r="C368" s="2" t="s">
        <v>13</v>
      </c>
      <c r="D368" s="63">
        <v>100</v>
      </c>
      <c r="E368" s="3" t="s">
        <v>394</v>
      </c>
      <c r="F368" s="60"/>
      <c r="G368" s="2"/>
      <c r="H368" s="60"/>
      <c r="I368" s="5">
        <v>0.35061333333333339</v>
      </c>
      <c r="J368" s="316"/>
      <c r="K368" s="531">
        <v>0.35061333333333339</v>
      </c>
      <c r="L368" s="498">
        <f t="shared" si="5"/>
        <v>80</v>
      </c>
    </row>
    <row r="369" spans="1:12" ht="25.5" x14ac:dyDescent="0.3">
      <c r="A369" s="2" t="s">
        <v>118</v>
      </c>
      <c r="B369" s="135">
        <v>1512</v>
      </c>
      <c r="C369" s="45" t="s">
        <v>391</v>
      </c>
      <c r="D369" s="67">
        <v>1000</v>
      </c>
      <c r="E369" s="3"/>
      <c r="F369" s="60" t="s">
        <v>15</v>
      </c>
      <c r="G369" s="3">
        <v>1000</v>
      </c>
      <c r="H369" s="60" t="s">
        <v>39</v>
      </c>
      <c r="I369" s="5">
        <v>0</v>
      </c>
      <c r="J369" s="316">
        <v>3.287E-3</v>
      </c>
      <c r="K369" s="531">
        <v>3.287E-3</v>
      </c>
      <c r="L369" s="498">
        <f t="shared" si="5"/>
        <v>797.37040000000002</v>
      </c>
    </row>
    <row r="370" spans="1:12" ht="16.5" x14ac:dyDescent="0.3">
      <c r="A370" s="2"/>
      <c r="B370" s="135">
        <v>1514</v>
      </c>
      <c r="C370" s="2" t="s">
        <v>13</v>
      </c>
      <c r="D370" s="63">
        <v>630</v>
      </c>
      <c r="E370" s="3" t="s">
        <v>45</v>
      </c>
      <c r="F370" s="60" t="s">
        <v>15</v>
      </c>
      <c r="G370" s="3">
        <v>630</v>
      </c>
      <c r="H370" s="60" t="s">
        <v>76</v>
      </c>
      <c r="I370" s="5">
        <v>0.10887100529100527</v>
      </c>
      <c r="J370" s="316">
        <v>6.504433862433863E-2</v>
      </c>
      <c r="K370" s="531">
        <v>0.18</v>
      </c>
      <c r="L370" s="498">
        <f t="shared" si="5"/>
        <v>413.28000000000003</v>
      </c>
    </row>
    <row r="371" spans="1:12" ht="16.5" x14ac:dyDescent="0.3">
      <c r="A371" s="2" t="s">
        <v>118</v>
      </c>
      <c r="B371" s="135">
        <v>1515</v>
      </c>
      <c r="C371" s="2" t="s">
        <v>13</v>
      </c>
      <c r="D371" s="63">
        <v>400</v>
      </c>
      <c r="E371" s="3" t="s">
        <v>59</v>
      </c>
      <c r="F371" s="60" t="s">
        <v>15</v>
      </c>
      <c r="G371" s="2">
        <v>400</v>
      </c>
      <c r="H371" s="60" t="s">
        <v>70</v>
      </c>
      <c r="I371" s="5">
        <v>0.24597716666666664</v>
      </c>
      <c r="J371" s="316">
        <v>0.134767</v>
      </c>
      <c r="K371" s="531">
        <v>0.38074416666666666</v>
      </c>
      <c r="L371" s="498">
        <f t="shared" si="5"/>
        <v>198.1618666666667</v>
      </c>
    </row>
    <row r="372" spans="1:12" ht="16.5" x14ac:dyDescent="0.3">
      <c r="A372" s="2" t="s">
        <v>118</v>
      </c>
      <c r="B372" s="135">
        <v>1516</v>
      </c>
      <c r="C372" s="3" t="s">
        <v>13</v>
      </c>
      <c r="D372" s="63">
        <v>160</v>
      </c>
      <c r="E372" s="3" t="s">
        <v>164</v>
      </c>
      <c r="F372" s="63"/>
      <c r="G372" s="2"/>
      <c r="H372" s="60"/>
      <c r="I372" s="5">
        <v>2.6022083333333328E-2</v>
      </c>
      <c r="J372" s="316"/>
      <c r="K372" s="531">
        <v>2.6022083333333328E-2</v>
      </c>
      <c r="L372" s="498">
        <f t="shared" si="5"/>
        <v>128</v>
      </c>
    </row>
    <row r="373" spans="1:12" ht="16.5" x14ac:dyDescent="0.3">
      <c r="A373" s="2" t="s">
        <v>118</v>
      </c>
      <c r="B373" s="135">
        <v>1517</v>
      </c>
      <c r="C373" s="2" t="s">
        <v>13</v>
      </c>
      <c r="D373" s="63">
        <v>630</v>
      </c>
      <c r="E373" s="3" t="s">
        <v>166</v>
      </c>
      <c r="F373" s="60" t="s">
        <v>15</v>
      </c>
      <c r="G373" s="2">
        <v>630</v>
      </c>
      <c r="H373" s="60" t="s">
        <v>125</v>
      </c>
      <c r="I373" s="5">
        <v>0.14017576719576719</v>
      </c>
      <c r="J373" s="316">
        <v>0.17321968253968253</v>
      </c>
      <c r="K373" s="531">
        <v>0.31339544973544975</v>
      </c>
      <c r="L373" s="498">
        <f t="shared" si="5"/>
        <v>346.0486933333334</v>
      </c>
    </row>
    <row r="374" spans="1:12" ht="51" x14ac:dyDescent="0.3">
      <c r="A374" s="2" t="s">
        <v>118</v>
      </c>
      <c r="B374" s="135">
        <v>1520</v>
      </c>
      <c r="C374" s="2" t="s">
        <v>690</v>
      </c>
      <c r="D374" s="63">
        <v>1000</v>
      </c>
      <c r="E374" s="3"/>
      <c r="F374" s="60" t="s">
        <v>15</v>
      </c>
      <c r="G374" s="2">
        <v>1000</v>
      </c>
      <c r="H374" s="60"/>
      <c r="I374" s="5">
        <v>0</v>
      </c>
      <c r="J374" s="316">
        <v>0</v>
      </c>
      <c r="K374" s="531">
        <v>0</v>
      </c>
      <c r="L374" s="498">
        <f t="shared" si="5"/>
        <v>800</v>
      </c>
    </row>
    <row r="375" spans="1:12" ht="16.5" x14ac:dyDescent="0.3">
      <c r="A375" s="2" t="s">
        <v>118</v>
      </c>
      <c r="B375" s="135">
        <v>1521</v>
      </c>
      <c r="C375" s="2" t="s">
        <v>13</v>
      </c>
      <c r="D375" s="63">
        <v>1600</v>
      </c>
      <c r="E375" s="3" t="s">
        <v>189</v>
      </c>
      <c r="F375" s="66" t="s">
        <v>55</v>
      </c>
      <c r="G375" s="2">
        <v>1600</v>
      </c>
      <c r="H375" s="60" t="s">
        <v>110</v>
      </c>
      <c r="I375" s="5">
        <v>5.3687666666666661E-2</v>
      </c>
      <c r="J375" s="316">
        <v>2.8898208333333331E-2</v>
      </c>
      <c r="K375" s="531">
        <v>8.2585874999999989E-2</v>
      </c>
      <c r="L375" s="498">
        <f t="shared" si="5"/>
        <v>1174.29008</v>
      </c>
    </row>
    <row r="376" spans="1:12" ht="16.5" x14ac:dyDescent="0.3">
      <c r="A376" s="2" t="s">
        <v>118</v>
      </c>
      <c r="B376" s="135">
        <v>1522</v>
      </c>
      <c r="C376" s="2" t="s">
        <v>13</v>
      </c>
      <c r="D376" s="63">
        <v>630</v>
      </c>
      <c r="E376" s="3" t="s">
        <v>101</v>
      </c>
      <c r="F376" s="60" t="s">
        <v>15</v>
      </c>
      <c r="G376" s="2">
        <v>630</v>
      </c>
      <c r="H376" s="60" t="s">
        <v>50</v>
      </c>
      <c r="I376" s="5">
        <v>0</v>
      </c>
      <c r="J376" s="316">
        <v>0</v>
      </c>
      <c r="K376" s="531">
        <v>0.26</v>
      </c>
      <c r="L376" s="498">
        <f t="shared" si="5"/>
        <v>372.96000000000004</v>
      </c>
    </row>
    <row r="377" spans="1:12" ht="16.5" x14ac:dyDescent="0.3">
      <c r="A377" s="2" t="s">
        <v>118</v>
      </c>
      <c r="B377" s="135">
        <v>1523</v>
      </c>
      <c r="C377" s="2" t="s">
        <v>13</v>
      </c>
      <c r="D377" s="63">
        <v>630</v>
      </c>
      <c r="E377" s="3" t="s">
        <v>94</v>
      </c>
      <c r="F377" s="60" t="s">
        <v>15</v>
      </c>
      <c r="G377" s="2">
        <v>630</v>
      </c>
      <c r="H377" s="60" t="s">
        <v>54</v>
      </c>
      <c r="I377" s="5">
        <v>0.43513619047619051</v>
      </c>
      <c r="J377" s="316">
        <v>0.19756783068783071</v>
      </c>
      <c r="K377" s="531">
        <v>0.63270402116402125</v>
      </c>
      <c r="L377" s="498">
        <f t="shared" si="5"/>
        <v>185.11717333333331</v>
      </c>
    </row>
    <row r="378" spans="1:12" ht="16.5" x14ac:dyDescent="0.3">
      <c r="A378" s="2" t="s">
        <v>118</v>
      </c>
      <c r="B378" s="135">
        <v>1526</v>
      </c>
      <c r="C378" s="2" t="s">
        <v>13</v>
      </c>
      <c r="D378" s="63">
        <v>630</v>
      </c>
      <c r="E378" s="3" t="s">
        <v>165</v>
      </c>
      <c r="F378" s="60" t="s">
        <v>15</v>
      </c>
      <c r="G378" s="2">
        <v>630</v>
      </c>
      <c r="H378" s="60" t="s">
        <v>75</v>
      </c>
      <c r="I378" s="5">
        <v>7.6174920634920637E-2</v>
      </c>
      <c r="J378" s="316">
        <v>0.13113216931216931</v>
      </c>
      <c r="K378" s="531">
        <v>0.20730708994708996</v>
      </c>
      <c r="L378" s="498">
        <f t="shared" si="5"/>
        <v>399.51722666666666</v>
      </c>
    </row>
    <row r="379" spans="1:12" ht="16.5" x14ac:dyDescent="0.3">
      <c r="A379" s="2" t="s">
        <v>118</v>
      </c>
      <c r="B379" s="135">
        <v>1527</v>
      </c>
      <c r="C379" s="2" t="s">
        <v>13</v>
      </c>
      <c r="D379" s="63">
        <v>250</v>
      </c>
      <c r="E379" s="3" t="s">
        <v>434</v>
      </c>
      <c r="F379" s="63" t="s">
        <v>15</v>
      </c>
      <c r="G379" s="2">
        <v>250</v>
      </c>
      <c r="H379" s="60" t="s">
        <v>77</v>
      </c>
      <c r="I379" s="5">
        <v>0.2138741333333333</v>
      </c>
      <c r="J379" s="316">
        <v>9.817173333333333E-2</v>
      </c>
      <c r="K379" s="531">
        <v>0.31204586666666662</v>
      </c>
      <c r="L379" s="498">
        <f t="shared" si="5"/>
        <v>137.59082666666669</v>
      </c>
    </row>
    <row r="380" spans="1:12" ht="16.5" x14ac:dyDescent="0.3">
      <c r="A380" s="2" t="s">
        <v>118</v>
      </c>
      <c r="B380" s="135">
        <v>1528</v>
      </c>
      <c r="C380" s="2" t="s">
        <v>13</v>
      </c>
      <c r="D380" s="63">
        <v>630</v>
      </c>
      <c r="E380" s="14" t="s">
        <v>21</v>
      </c>
      <c r="F380" s="60" t="s">
        <v>15</v>
      </c>
      <c r="G380" s="2">
        <v>630</v>
      </c>
      <c r="H380" s="60" t="s">
        <v>67</v>
      </c>
      <c r="I380" s="5">
        <v>0.17843714285714285</v>
      </c>
      <c r="J380" s="316">
        <v>8.5566349206349201E-2</v>
      </c>
      <c r="K380" s="531">
        <v>0.26400349206349205</v>
      </c>
      <c r="L380" s="498">
        <f t="shared" si="5"/>
        <v>370.94224000000008</v>
      </c>
    </row>
    <row r="381" spans="1:12" ht="16.5" x14ac:dyDescent="0.3">
      <c r="A381" s="2" t="s">
        <v>118</v>
      </c>
      <c r="B381" s="135">
        <v>1529</v>
      </c>
      <c r="C381" s="2" t="s">
        <v>13</v>
      </c>
      <c r="D381" s="63">
        <v>400</v>
      </c>
      <c r="E381" s="403" t="s">
        <v>433</v>
      </c>
      <c r="F381" s="60" t="s">
        <v>15</v>
      </c>
      <c r="G381" s="2">
        <v>400</v>
      </c>
      <c r="H381" s="65" t="s">
        <v>628</v>
      </c>
      <c r="I381" s="5">
        <v>0.1468193333333333</v>
      </c>
      <c r="J381" s="316">
        <v>3.1774333333333328E-2</v>
      </c>
      <c r="K381" s="531">
        <v>0.17859366666666662</v>
      </c>
      <c r="L381" s="498">
        <f t="shared" si="5"/>
        <v>262.85002666666668</v>
      </c>
    </row>
    <row r="382" spans="1:12" ht="16.5" x14ac:dyDescent="0.3">
      <c r="A382" s="2" t="s">
        <v>118</v>
      </c>
      <c r="B382" s="135">
        <v>1532</v>
      </c>
      <c r="C382" s="2" t="s">
        <v>13</v>
      </c>
      <c r="D382" s="63">
        <v>400</v>
      </c>
      <c r="E382" s="3" t="s">
        <v>50</v>
      </c>
      <c r="F382" s="60" t="s">
        <v>15</v>
      </c>
      <c r="G382" s="2">
        <v>400</v>
      </c>
      <c r="H382" s="60" t="s">
        <v>75</v>
      </c>
      <c r="I382" s="5">
        <v>0.17749800000000002</v>
      </c>
      <c r="J382" s="316">
        <v>8.7105500000000002E-2</v>
      </c>
      <c r="K382" s="531">
        <v>0.26460349999999999</v>
      </c>
      <c r="L382" s="498">
        <f t="shared" si="5"/>
        <v>235.32687999999999</v>
      </c>
    </row>
    <row r="383" spans="1:12" ht="16.5" x14ac:dyDescent="0.3">
      <c r="A383" s="2" t="s">
        <v>118</v>
      </c>
      <c r="B383" s="135">
        <v>1536</v>
      </c>
      <c r="C383" s="2" t="s">
        <v>13</v>
      </c>
      <c r="D383" s="63">
        <v>1000</v>
      </c>
      <c r="E383" s="3" t="s">
        <v>50</v>
      </c>
      <c r="F383" s="60" t="s">
        <v>15</v>
      </c>
      <c r="G383" s="2">
        <v>1000</v>
      </c>
      <c r="H383" s="60" t="s">
        <v>26</v>
      </c>
      <c r="I383" s="5">
        <v>5.2591999999999995E-3</v>
      </c>
      <c r="J383" s="316">
        <v>5.8946866666666667E-2</v>
      </c>
      <c r="K383" s="531">
        <v>6.4206066666666672E-2</v>
      </c>
      <c r="L383" s="498">
        <f t="shared" si="5"/>
        <v>748.63514666666674</v>
      </c>
    </row>
    <row r="384" spans="1:12" ht="16.5" x14ac:dyDescent="0.3">
      <c r="A384" s="2" t="s">
        <v>118</v>
      </c>
      <c r="B384" s="135">
        <v>1536</v>
      </c>
      <c r="C384" s="2" t="s">
        <v>121</v>
      </c>
      <c r="D384" s="63">
        <v>250</v>
      </c>
      <c r="E384" s="3" t="s">
        <v>113</v>
      </c>
      <c r="F384" s="60" t="s">
        <v>57</v>
      </c>
      <c r="G384" s="2">
        <v>250</v>
      </c>
      <c r="H384" s="60" t="s">
        <v>68</v>
      </c>
      <c r="I384" s="5">
        <v>0.14550453333333335</v>
      </c>
      <c r="J384" s="316">
        <v>3.6814399999999997E-2</v>
      </c>
      <c r="K384" s="531">
        <v>0.18231893333333335</v>
      </c>
      <c r="L384" s="498">
        <f t="shared" si="5"/>
        <v>163.53621333333334</v>
      </c>
    </row>
    <row r="385" spans="1:12" ht="16.5" x14ac:dyDescent="0.3">
      <c r="A385" s="2" t="s">
        <v>118</v>
      </c>
      <c r="B385" s="135">
        <v>1537</v>
      </c>
      <c r="C385" s="2" t="s">
        <v>13</v>
      </c>
      <c r="D385" s="63">
        <v>630</v>
      </c>
      <c r="E385" s="3" t="s">
        <v>95</v>
      </c>
      <c r="F385" s="60" t="s">
        <v>15</v>
      </c>
      <c r="G385" s="2">
        <v>630</v>
      </c>
      <c r="H385" s="60" t="s">
        <v>689</v>
      </c>
      <c r="I385" s="5">
        <v>0.22156814814814813</v>
      </c>
      <c r="J385" s="316">
        <v>0.1516541798941799</v>
      </c>
      <c r="K385" s="531">
        <v>0.37322232804232802</v>
      </c>
      <c r="L385" s="498">
        <f t="shared" si="5"/>
        <v>315.8959466666667</v>
      </c>
    </row>
    <row r="386" spans="1:12" ht="16.5" x14ac:dyDescent="0.3">
      <c r="A386" s="2"/>
      <c r="B386" s="135">
        <v>1538</v>
      </c>
      <c r="C386" s="2" t="s">
        <v>13</v>
      </c>
      <c r="D386" s="63">
        <v>1000</v>
      </c>
      <c r="E386" s="3" t="s">
        <v>94</v>
      </c>
      <c r="F386" s="60" t="s">
        <v>15</v>
      </c>
      <c r="G386" s="2">
        <v>1000</v>
      </c>
      <c r="H386" s="60" t="s">
        <v>54</v>
      </c>
      <c r="I386" s="5">
        <v>2.8049066666666664E-2</v>
      </c>
      <c r="J386" s="316">
        <v>3.9444E-2</v>
      </c>
      <c r="K386" s="531">
        <v>6.7493066666666657E-2</v>
      </c>
      <c r="L386" s="498">
        <f t="shared" si="5"/>
        <v>746.00554666666676</v>
      </c>
    </row>
    <row r="387" spans="1:12" ht="63.75" x14ac:dyDescent="0.3">
      <c r="A387" s="45" t="s">
        <v>118</v>
      </c>
      <c r="B387" s="432">
        <v>1539</v>
      </c>
      <c r="C387" s="45" t="s">
        <v>691</v>
      </c>
      <c r="D387" s="67">
        <v>400</v>
      </c>
      <c r="E387" s="388"/>
      <c r="F387" s="61" t="s">
        <v>284</v>
      </c>
      <c r="G387" s="45">
        <v>400</v>
      </c>
      <c r="H387" s="61"/>
      <c r="I387" s="433">
        <v>0</v>
      </c>
      <c r="J387" s="528">
        <v>0</v>
      </c>
      <c r="K387" s="532">
        <v>0</v>
      </c>
      <c r="L387" s="498">
        <f t="shared" si="5"/>
        <v>320</v>
      </c>
    </row>
    <row r="388" spans="1:12" ht="16.5" x14ac:dyDescent="0.3">
      <c r="A388" s="2" t="s">
        <v>118</v>
      </c>
      <c r="B388" s="135">
        <v>1540</v>
      </c>
      <c r="C388" s="2" t="s">
        <v>13</v>
      </c>
      <c r="D388" s="63">
        <v>630</v>
      </c>
      <c r="E388" s="3" t="s">
        <v>76</v>
      </c>
      <c r="F388" s="60" t="s">
        <v>15</v>
      </c>
      <c r="G388" s="2">
        <v>630</v>
      </c>
      <c r="H388" s="60" t="s">
        <v>101</v>
      </c>
      <c r="I388" s="5">
        <v>0.13147999999999999</v>
      </c>
      <c r="J388" s="316">
        <v>0.27582973544973544</v>
      </c>
      <c r="K388" s="531">
        <v>0.40730973544973542</v>
      </c>
      <c r="L388" s="498">
        <f t="shared" si="5"/>
        <v>298.71589333333338</v>
      </c>
    </row>
    <row r="389" spans="1:12" ht="16.5" x14ac:dyDescent="0.3">
      <c r="A389" s="2" t="s">
        <v>118</v>
      </c>
      <c r="B389" s="135">
        <v>1541</v>
      </c>
      <c r="C389" s="2" t="s">
        <v>13</v>
      </c>
      <c r="D389" s="63">
        <v>1000</v>
      </c>
      <c r="E389" s="3" t="s">
        <v>431</v>
      </c>
      <c r="F389" s="60" t="s">
        <v>122</v>
      </c>
      <c r="G389" s="2">
        <v>1000</v>
      </c>
      <c r="H389" s="60" t="s">
        <v>95</v>
      </c>
      <c r="I389" s="5">
        <v>9.7295199999999998E-2</v>
      </c>
      <c r="J389" s="316">
        <v>7.6915800000000006E-2</v>
      </c>
      <c r="K389" s="531">
        <v>0.174211</v>
      </c>
      <c r="L389" s="498">
        <f t="shared" si="5"/>
        <v>660.63120000000004</v>
      </c>
    </row>
    <row r="390" spans="1:12" ht="16.5" x14ac:dyDescent="0.3">
      <c r="A390" s="2" t="s">
        <v>118</v>
      </c>
      <c r="B390" s="135">
        <v>1541</v>
      </c>
      <c r="C390" s="2" t="s">
        <v>121</v>
      </c>
      <c r="D390" s="63">
        <v>1000</v>
      </c>
      <c r="E390" s="3" t="s">
        <v>52</v>
      </c>
      <c r="F390" s="60" t="s">
        <v>57</v>
      </c>
      <c r="G390" s="2">
        <v>1000</v>
      </c>
      <c r="H390" s="60" t="s">
        <v>100</v>
      </c>
      <c r="I390" s="5">
        <v>0.13235653333333336</v>
      </c>
      <c r="J390" s="316">
        <v>0.10189699999999999</v>
      </c>
      <c r="K390" s="531">
        <v>0.23425353333333335</v>
      </c>
      <c r="L390" s="498">
        <f t="shared" ref="L390:L453" si="6">(D390 - (K390*G390))*0.8</f>
        <v>612.59717333333344</v>
      </c>
    </row>
    <row r="391" spans="1:12" ht="16.5" x14ac:dyDescent="0.3">
      <c r="A391" s="2" t="s">
        <v>118</v>
      </c>
      <c r="B391" s="135">
        <v>1542</v>
      </c>
      <c r="C391" s="2" t="s">
        <v>13</v>
      </c>
      <c r="D391" s="63">
        <v>630</v>
      </c>
      <c r="E391" s="3" t="s">
        <v>173</v>
      </c>
      <c r="F391" s="60" t="s">
        <v>15</v>
      </c>
      <c r="G391" s="2">
        <v>630</v>
      </c>
      <c r="H391" s="60" t="s">
        <v>189</v>
      </c>
      <c r="I391" s="5">
        <v>9.4609947089947091E-2</v>
      </c>
      <c r="J391" s="316">
        <v>0.10365354497354497</v>
      </c>
      <c r="K391" s="531">
        <v>0.19</v>
      </c>
      <c r="L391" s="498">
        <f t="shared" si="6"/>
        <v>408.24</v>
      </c>
    </row>
    <row r="392" spans="1:12" ht="16.5" x14ac:dyDescent="0.3">
      <c r="A392" s="2" t="s">
        <v>118</v>
      </c>
      <c r="B392" s="135">
        <v>1543</v>
      </c>
      <c r="C392" s="2" t="s">
        <v>13</v>
      </c>
      <c r="D392" s="63">
        <v>1000</v>
      </c>
      <c r="E392" s="3" t="s">
        <v>210</v>
      </c>
      <c r="F392" s="60" t="s">
        <v>15</v>
      </c>
      <c r="G392" s="2">
        <v>1000</v>
      </c>
      <c r="H392" s="60" t="s">
        <v>94</v>
      </c>
      <c r="I392" s="5">
        <v>0.13498613333333334</v>
      </c>
      <c r="J392" s="316">
        <v>0.16237780000000002</v>
      </c>
      <c r="K392" s="531">
        <v>0.29736393333333333</v>
      </c>
      <c r="L392" s="498">
        <f t="shared" si="6"/>
        <v>562.1088533333334</v>
      </c>
    </row>
    <row r="393" spans="1:12" ht="16.5" x14ac:dyDescent="0.3">
      <c r="A393" s="2" t="s">
        <v>118</v>
      </c>
      <c r="B393" s="135">
        <v>1544</v>
      </c>
      <c r="C393" s="2" t="s">
        <v>13</v>
      </c>
      <c r="D393" s="63">
        <v>630</v>
      </c>
      <c r="E393" s="3" t="s">
        <v>370</v>
      </c>
      <c r="F393" s="60" t="s">
        <v>15</v>
      </c>
      <c r="G393" s="2">
        <v>630</v>
      </c>
      <c r="H393" s="60"/>
      <c r="I393" s="5">
        <v>0.27478624338624336</v>
      </c>
      <c r="J393" s="316">
        <v>3.4783068783068786E-3</v>
      </c>
      <c r="K393" s="531">
        <v>0.27</v>
      </c>
      <c r="L393" s="498">
        <f t="shared" si="6"/>
        <v>367.92</v>
      </c>
    </row>
    <row r="394" spans="1:12" ht="16.5" x14ac:dyDescent="0.3">
      <c r="A394" s="2" t="s">
        <v>118</v>
      </c>
      <c r="B394" s="135">
        <v>1545</v>
      </c>
      <c r="C394" s="2" t="s">
        <v>13</v>
      </c>
      <c r="D394" s="63">
        <v>630</v>
      </c>
      <c r="E394" s="3" t="s">
        <v>275</v>
      </c>
      <c r="F394" s="60" t="s">
        <v>15</v>
      </c>
      <c r="G394" s="2">
        <v>630</v>
      </c>
      <c r="H394" s="60" t="s">
        <v>171</v>
      </c>
      <c r="I394" s="5">
        <v>0.16695873015873017</v>
      </c>
      <c r="J394" s="316">
        <v>0.27617756613756617</v>
      </c>
      <c r="K394" s="531">
        <v>0.45</v>
      </c>
      <c r="L394" s="498">
        <f t="shared" si="6"/>
        <v>277.2</v>
      </c>
    </row>
    <row r="395" spans="1:12" ht="16.5" x14ac:dyDescent="0.3">
      <c r="A395" s="2" t="s">
        <v>118</v>
      </c>
      <c r="B395" s="135">
        <v>1546</v>
      </c>
      <c r="C395" s="2" t="s">
        <v>13</v>
      </c>
      <c r="D395" s="63">
        <v>1000</v>
      </c>
      <c r="E395" s="3" t="s">
        <v>145</v>
      </c>
      <c r="F395" s="60" t="s">
        <v>15</v>
      </c>
      <c r="G395" s="2">
        <v>1000</v>
      </c>
      <c r="H395" s="60" t="s">
        <v>192</v>
      </c>
      <c r="I395" s="5">
        <v>0.15558466666666668</v>
      </c>
      <c r="J395" s="316">
        <v>0.13958793333333333</v>
      </c>
      <c r="K395" s="531">
        <v>0.29517260000000001</v>
      </c>
      <c r="L395" s="498">
        <f t="shared" si="6"/>
        <v>563.86192000000005</v>
      </c>
    </row>
    <row r="396" spans="1:12" ht="16.5" x14ac:dyDescent="0.3">
      <c r="A396" s="2" t="s">
        <v>118</v>
      </c>
      <c r="B396" s="135">
        <v>1548</v>
      </c>
      <c r="C396" s="2" t="s">
        <v>13</v>
      </c>
      <c r="D396" s="63">
        <v>630</v>
      </c>
      <c r="E396" s="3" t="s">
        <v>125</v>
      </c>
      <c r="F396" s="60" t="s">
        <v>15</v>
      </c>
      <c r="G396" s="2">
        <v>630</v>
      </c>
      <c r="H396" s="60" t="s">
        <v>95</v>
      </c>
      <c r="I396" s="5">
        <v>0.36904835978835981</v>
      </c>
      <c r="J396" s="316">
        <v>0.19339386243386242</v>
      </c>
      <c r="K396" s="531">
        <v>0.56244222222222229</v>
      </c>
      <c r="L396" s="498">
        <f t="shared" si="6"/>
        <v>220.52911999999998</v>
      </c>
    </row>
    <row r="397" spans="1:12" ht="16.5" x14ac:dyDescent="0.3">
      <c r="A397" s="2" t="s">
        <v>118</v>
      </c>
      <c r="B397" s="135">
        <v>1549</v>
      </c>
      <c r="C397" s="2" t="s">
        <v>13</v>
      </c>
      <c r="D397" s="63">
        <v>400</v>
      </c>
      <c r="E397" s="3" t="s">
        <v>379</v>
      </c>
      <c r="F397" s="60" t="s">
        <v>15</v>
      </c>
      <c r="G397" s="2">
        <v>400</v>
      </c>
      <c r="H397" s="60" t="s">
        <v>261</v>
      </c>
      <c r="I397" s="5">
        <v>0.26789049999999998</v>
      </c>
      <c r="J397" s="316">
        <v>0.30404750000000003</v>
      </c>
      <c r="K397" s="531">
        <v>0.57193800000000006</v>
      </c>
      <c r="L397" s="498">
        <f t="shared" si="6"/>
        <v>136.97984</v>
      </c>
    </row>
    <row r="398" spans="1:12" ht="16.5" x14ac:dyDescent="0.3">
      <c r="A398" s="2" t="s">
        <v>118</v>
      </c>
      <c r="B398" s="135">
        <v>1550</v>
      </c>
      <c r="C398" s="2" t="s">
        <v>13</v>
      </c>
      <c r="D398" s="63">
        <v>630</v>
      </c>
      <c r="E398" s="3" t="s">
        <v>27</v>
      </c>
      <c r="F398" s="60" t="s">
        <v>15</v>
      </c>
      <c r="G398" s="2">
        <v>630</v>
      </c>
      <c r="H398" s="60" t="s">
        <v>68</v>
      </c>
      <c r="I398" s="5">
        <v>0.36452656084656082</v>
      </c>
      <c r="J398" s="316">
        <v>0.34191756613756619</v>
      </c>
      <c r="K398" s="531">
        <v>0.70644412698412706</v>
      </c>
      <c r="L398" s="498">
        <f t="shared" si="6"/>
        <v>147.95215999999996</v>
      </c>
    </row>
    <row r="399" spans="1:12" ht="16.5" x14ac:dyDescent="0.3">
      <c r="A399" s="2" t="s">
        <v>96</v>
      </c>
      <c r="B399" s="135">
        <v>2001</v>
      </c>
      <c r="C399" s="2" t="s">
        <v>13</v>
      </c>
      <c r="D399" s="63">
        <v>40</v>
      </c>
      <c r="E399" s="3" t="s">
        <v>59</v>
      </c>
      <c r="F399" s="60"/>
      <c r="G399" s="2"/>
      <c r="H399" s="60"/>
      <c r="I399" s="5">
        <v>0.02</v>
      </c>
      <c r="J399" s="316"/>
      <c r="K399" s="531">
        <v>0.02</v>
      </c>
      <c r="L399" s="498">
        <f t="shared" si="6"/>
        <v>32</v>
      </c>
    </row>
    <row r="400" spans="1:12" ht="16.5" x14ac:dyDescent="0.3">
      <c r="A400" s="2" t="s">
        <v>96</v>
      </c>
      <c r="B400" s="135">
        <v>2002</v>
      </c>
      <c r="C400" s="2" t="s">
        <v>13</v>
      </c>
      <c r="D400" s="63">
        <v>40</v>
      </c>
      <c r="E400" s="3" t="s">
        <v>568</v>
      </c>
      <c r="F400" s="60"/>
      <c r="G400" s="3"/>
      <c r="H400" s="60"/>
      <c r="I400" s="5">
        <v>9.3131666666666668E-2</v>
      </c>
      <c r="J400" s="316"/>
      <c r="K400" s="531">
        <v>9.3131666666666668E-2</v>
      </c>
      <c r="L400" s="498">
        <f t="shared" si="6"/>
        <v>32</v>
      </c>
    </row>
    <row r="401" spans="1:12" ht="16.5" x14ac:dyDescent="0.3">
      <c r="A401" s="2" t="s">
        <v>96</v>
      </c>
      <c r="B401" s="135">
        <v>2005</v>
      </c>
      <c r="C401" s="2" t="s">
        <v>13</v>
      </c>
      <c r="D401" s="63">
        <v>40</v>
      </c>
      <c r="E401" s="3" t="s">
        <v>288</v>
      </c>
      <c r="F401" s="60"/>
      <c r="G401" s="3"/>
      <c r="H401" s="60"/>
      <c r="I401" s="5">
        <v>4.3826666666666667E-2</v>
      </c>
      <c r="J401" s="316"/>
      <c r="K401" s="531">
        <v>4.3826666666666667E-2</v>
      </c>
      <c r="L401" s="498">
        <f t="shared" si="6"/>
        <v>32</v>
      </c>
    </row>
    <row r="402" spans="1:12" ht="16.5" x14ac:dyDescent="0.3">
      <c r="A402" s="2" t="s">
        <v>96</v>
      </c>
      <c r="B402" s="135">
        <v>2006</v>
      </c>
      <c r="C402" s="2" t="s">
        <v>13</v>
      </c>
      <c r="D402" s="63">
        <v>40</v>
      </c>
      <c r="E402" s="3" t="s">
        <v>48</v>
      </c>
      <c r="F402" s="60"/>
      <c r="G402" s="3"/>
      <c r="H402" s="60"/>
      <c r="I402" s="5">
        <v>0.02</v>
      </c>
      <c r="J402" s="316"/>
      <c r="K402" s="531">
        <v>0.02</v>
      </c>
      <c r="L402" s="498">
        <f t="shared" si="6"/>
        <v>32</v>
      </c>
    </row>
    <row r="403" spans="1:12" ht="16.5" x14ac:dyDescent="0.3">
      <c r="A403" s="2" t="s">
        <v>96</v>
      </c>
      <c r="B403" s="135">
        <v>2007</v>
      </c>
      <c r="C403" s="2" t="s">
        <v>13</v>
      </c>
      <c r="D403" s="63">
        <v>40</v>
      </c>
      <c r="E403" s="3" t="s">
        <v>404</v>
      </c>
      <c r="F403" s="60"/>
      <c r="G403" s="3"/>
      <c r="H403" s="60"/>
      <c r="I403" s="5">
        <v>5.4783333333333337E-2</v>
      </c>
      <c r="J403" s="316"/>
      <c r="K403" s="531">
        <v>5.4783333333333337E-2</v>
      </c>
      <c r="L403" s="498">
        <f t="shared" si="6"/>
        <v>32</v>
      </c>
    </row>
    <row r="404" spans="1:12" ht="16.5" x14ac:dyDescent="0.3">
      <c r="A404" s="2" t="s">
        <v>96</v>
      </c>
      <c r="B404" s="135">
        <v>2009</v>
      </c>
      <c r="C404" s="2" t="s">
        <v>13</v>
      </c>
      <c r="D404" s="63">
        <v>40</v>
      </c>
      <c r="E404" s="3" t="s">
        <v>65</v>
      </c>
      <c r="F404" s="60"/>
      <c r="G404" s="3"/>
      <c r="H404" s="60"/>
      <c r="I404" s="5">
        <v>0.02</v>
      </c>
      <c r="J404" s="316"/>
      <c r="K404" s="531">
        <v>0.02</v>
      </c>
      <c r="L404" s="498">
        <f t="shared" si="6"/>
        <v>32</v>
      </c>
    </row>
    <row r="405" spans="1:12" ht="16.5" x14ac:dyDescent="0.3">
      <c r="A405" s="2" t="s">
        <v>96</v>
      </c>
      <c r="B405" s="135">
        <v>2010</v>
      </c>
      <c r="C405" s="2" t="s">
        <v>13</v>
      </c>
      <c r="D405" s="63">
        <v>40</v>
      </c>
      <c r="E405" s="3" t="s">
        <v>18</v>
      </c>
      <c r="F405" s="60"/>
      <c r="G405" s="3"/>
      <c r="H405" s="60"/>
      <c r="I405" s="5">
        <v>0.02</v>
      </c>
      <c r="J405" s="316"/>
      <c r="K405" s="531">
        <v>0.02</v>
      </c>
      <c r="L405" s="498">
        <f t="shared" si="6"/>
        <v>32</v>
      </c>
    </row>
    <row r="406" spans="1:12" ht="16.5" x14ac:dyDescent="0.3">
      <c r="A406" s="2" t="s">
        <v>96</v>
      </c>
      <c r="B406" s="135">
        <v>2011</v>
      </c>
      <c r="C406" s="2" t="s">
        <v>13</v>
      </c>
      <c r="D406" s="63">
        <v>40</v>
      </c>
      <c r="E406" s="3" t="s">
        <v>18</v>
      </c>
      <c r="F406" s="60"/>
      <c r="G406" s="3"/>
      <c r="H406" s="60"/>
      <c r="I406" s="5">
        <v>0.04</v>
      </c>
      <c r="J406" s="316"/>
      <c r="K406" s="531">
        <v>0.04</v>
      </c>
      <c r="L406" s="498">
        <f t="shared" si="6"/>
        <v>32</v>
      </c>
    </row>
    <row r="407" spans="1:12" ht="16.5" x14ac:dyDescent="0.3">
      <c r="A407" s="2" t="s">
        <v>96</v>
      </c>
      <c r="B407" s="135">
        <v>2013</v>
      </c>
      <c r="C407" s="2" t="s">
        <v>13</v>
      </c>
      <c r="D407" s="63">
        <v>40</v>
      </c>
      <c r="E407" s="3" t="s">
        <v>54</v>
      </c>
      <c r="F407" s="60"/>
      <c r="G407" s="3"/>
      <c r="H407" s="60"/>
      <c r="I407" s="5">
        <v>6.5740000000000008E-3</v>
      </c>
      <c r="J407" s="316"/>
      <c r="K407" s="531">
        <v>6.5740000000000008E-3</v>
      </c>
      <c r="L407" s="498">
        <f t="shared" si="6"/>
        <v>32</v>
      </c>
    </row>
    <row r="408" spans="1:12" ht="16.5" x14ac:dyDescent="0.3">
      <c r="A408" s="2" t="s">
        <v>96</v>
      </c>
      <c r="B408" s="135">
        <v>2014</v>
      </c>
      <c r="C408" s="2" t="s">
        <v>13</v>
      </c>
      <c r="D408" s="63">
        <v>40</v>
      </c>
      <c r="E408" s="3" t="s">
        <v>106</v>
      </c>
      <c r="F408" s="60"/>
      <c r="G408" s="3"/>
      <c r="H408" s="60"/>
      <c r="I408" s="5">
        <v>0.01</v>
      </c>
      <c r="J408" s="316"/>
      <c r="K408" s="531">
        <v>0.01</v>
      </c>
      <c r="L408" s="498">
        <f t="shared" si="6"/>
        <v>32</v>
      </c>
    </row>
    <row r="409" spans="1:12" ht="16.5" x14ac:dyDescent="0.3">
      <c r="A409" s="2" t="s">
        <v>96</v>
      </c>
      <c r="B409" s="135">
        <v>2015</v>
      </c>
      <c r="C409" s="2" t="s">
        <v>13</v>
      </c>
      <c r="D409" s="63">
        <v>40</v>
      </c>
      <c r="E409" s="3" t="s">
        <v>59</v>
      </c>
      <c r="F409" s="60"/>
      <c r="G409" s="3"/>
      <c r="H409" s="60"/>
      <c r="I409" s="5">
        <v>0</v>
      </c>
      <c r="J409" s="316"/>
      <c r="K409" s="531">
        <v>0</v>
      </c>
      <c r="L409" s="498">
        <f t="shared" si="6"/>
        <v>32</v>
      </c>
    </row>
    <row r="410" spans="1:12" ht="16.5" x14ac:dyDescent="0.3">
      <c r="A410" s="2" t="s">
        <v>96</v>
      </c>
      <c r="B410" s="135">
        <v>2016</v>
      </c>
      <c r="C410" s="2" t="s">
        <v>13</v>
      </c>
      <c r="D410" s="63">
        <v>40</v>
      </c>
      <c r="E410" s="3" t="s">
        <v>97</v>
      </c>
      <c r="F410" s="60"/>
      <c r="G410" s="3"/>
      <c r="H410" s="60"/>
      <c r="I410" s="5">
        <v>0.01</v>
      </c>
      <c r="J410" s="316"/>
      <c r="K410" s="531">
        <v>0.01</v>
      </c>
      <c r="L410" s="498">
        <f t="shared" si="6"/>
        <v>32</v>
      </c>
    </row>
    <row r="411" spans="1:12" ht="16.5" x14ac:dyDescent="0.3">
      <c r="A411" s="2" t="s">
        <v>96</v>
      </c>
      <c r="B411" s="135">
        <v>2017</v>
      </c>
      <c r="C411" s="2" t="s">
        <v>13</v>
      </c>
      <c r="D411" s="63">
        <v>40</v>
      </c>
      <c r="E411" s="3" t="s">
        <v>20</v>
      </c>
      <c r="F411" s="60"/>
      <c r="G411" s="3"/>
      <c r="H411" s="60"/>
      <c r="I411" s="5">
        <v>0.02</v>
      </c>
      <c r="J411" s="316"/>
      <c r="K411" s="531">
        <v>0.02</v>
      </c>
      <c r="L411" s="498">
        <f t="shared" si="6"/>
        <v>32</v>
      </c>
    </row>
    <row r="412" spans="1:12" ht="16.5" x14ac:dyDescent="0.3">
      <c r="A412" s="2" t="s">
        <v>96</v>
      </c>
      <c r="B412" s="135">
        <v>2018</v>
      </c>
      <c r="C412" s="2" t="s">
        <v>13</v>
      </c>
      <c r="D412" s="63">
        <v>40</v>
      </c>
      <c r="E412" s="3" t="s">
        <v>91</v>
      </c>
      <c r="F412" s="60"/>
      <c r="G412" s="3"/>
      <c r="H412" s="60"/>
      <c r="I412" s="5">
        <v>2.848733333333333E-2</v>
      </c>
      <c r="J412" s="316"/>
      <c r="K412" s="531">
        <v>2.848733333333333E-2</v>
      </c>
      <c r="L412" s="498">
        <f t="shared" si="6"/>
        <v>32</v>
      </c>
    </row>
    <row r="413" spans="1:12" ht="16.5" x14ac:dyDescent="0.3">
      <c r="A413" s="2" t="s">
        <v>96</v>
      </c>
      <c r="B413" s="135">
        <v>2019</v>
      </c>
      <c r="C413" s="2" t="s">
        <v>13</v>
      </c>
      <c r="D413" s="63">
        <v>40</v>
      </c>
      <c r="E413" s="3" t="s">
        <v>692</v>
      </c>
      <c r="F413" s="60"/>
      <c r="G413" s="3"/>
      <c r="H413" s="60"/>
      <c r="I413" s="5">
        <v>1.4901066666666666E-2</v>
      </c>
      <c r="J413" s="316"/>
      <c r="K413" s="531">
        <v>1.4901066666666666E-2</v>
      </c>
      <c r="L413" s="498">
        <f t="shared" si="6"/>
        <v>32</v>
      </c>
    </row>
    <row r="414" spans="1:12" ht="16.5" x14ac:dyDescent="0.3">
      <c r="A414" s="2" t="s">
        <v>96</v>
      </c>
      <c r="B414" s="135">
        <v>2020</v>
      </c>
      <c r="C414" s="2" t="s">
        <v>13</v>
      </c>
      <c r="D414" s="63">
        <v>40</v>
      </c>
      <c r="E414" s="3" t="s">
        <v>50</v>
      </c>
      <c r="F414" s="60"/>
      <c r="G414" s="3"/>
      <c r="H414" s="60"/>
      <c r="I414" s="5">
        <v>7.6696666666666666E-3</v>
      </c>
      <c r="J414" s="316"/>
      <c r="K414" s="531">
        <v>7.6696666666666666E-3</v>
      </c>
      <c r="L414" s="498">
        <f t="shared" si="6"/>
        <v>32</v>
      </c>
    </row>
    <row r="415" spans="1:12" ht="16.5" x14ac:dyDescent="0.3">
      <c r="A415" s="2" t="s">
        <v>96</v>
      </c>
      <c r="B415" s="135">
        <v>2021</v>
      </c>
      <c r="C415" s="2" t="s">
        <v>13</v>
      </c>
      <c r="D415" s="63">
        <v>40</v>
      </c>
      <c r="E415" s="3" t="s">
        <v>503</v>
      </c>
      <c r="F415" s="60"/>
      <c r="G415" s="3"/>
      <c r="H415" s="60"/>
      <c r="I415" s="5">
        <v>0.17</v>
      </c>
      <c r="J415" s="316"/>
      <c r="K415" s="531">
        <v>0.17</v>
      </c>
      <c r="L415" s="498">
        <f t="shared" si="6"/>
        <v>32</v>
      </c>
    </row>
    <row r="416" spans="1:12" ht="16.5" x14ac:dyDescent="0.3">
      <c r="A416" s="46" t="s">
        <v>96</v>
      </c>
      <c r="B416" s="434">
        <v>2022</v>
      </c>
      <c r="C416" s="46" t="s">
        <v>32</v>
      </c>
      <c r="D416" s="367">
        <v>40</v>
      </c>
      <c r="E416" s="359" t="s">
        <v>125</v>
      </c>
      <c r="F416" s="64"/>
      <c r="G416" s="359"/>
      <c r="H416" s="64"/>
      <c r="I416" s="409">
        <v>3.9991833333333324E-2</v>
      </c>
      <c r="J416" s="529"/>
      <c r="K416" s="533">
        <v>3.9991833333333324E-2</v>
      </c>
      <c r="L416" s="498">
        <f t="shared" si="6"/>
        <v>32</v>
      </c>
    </row>
    <row r="417" spans="1:12" ht="16.5" x14ac:dyDescent="0.3">
      <c r="A417" s="46" t="s">
        <v>96</v>
      </c>
      <c r="B417" s="434">
        <v>2023</v>
      </c>
      <c r="C417" s="46" t="s">
        <v>32</v>
      </c>
      <c r="D417" s="367">
        <v>40</v>
      </c>
      <c r="E417" s="3" t="s">
        <v>20</v>
      </c>
      <c r="F417" s="64"/>
      <c r="G417" s="359"/>
      <c r="H417" s="64"/>
      <c r="I417" s="409">
        <v>0.03</v>
      </c>
      <c r="J417" s="529"/>
      <c r="K417" s="533">
        <v>0.03</v>
      </c>
      <c r="L417" s="498">
        <f t="shared" si="6"/>
        <v>32</v>
      </c>
    </row>
    <row r="418" spans="1:12" ht="16.5" x14ac:dyDescent="0.3">
      <c r="A418" s="46" t="s">
        <v>96</v>
      </c>
      <c r="B418" s="434">
        <v>2024</v>
      </c>
      <c r="C418" s="46" t="s">
        <v>32</v>
      </c>
      <c r="D418" s="367">
        <v>63</v>
      </c>
      <c r="E418" s="3" t="s">
        <v>75</v>
      </c>
      <c r="F418" s="64"/>
      <c r="G418" s="359"/>
      <c r="H418" s="64"/>
      <c r="I418" s="409">
        <v>0.04</v>
      </c>
      <c r="J418" s="529"/>
      <c r="K418" s="533">
        <v>0.04</v>
      </c>
      <c r="L418" s="498">
        <f t="shared" si="6"/>
        <v>50.400000000000006</v>
      </c>
    </row>
    <row r="419" spans="1:12" ht="16.5" x14ac:dyDescent="0.3">
      <c r="A419" s="2" t="s">
        <v>96</v>
      </c>
      <c r="B419" s="135">
        <v>2025</v>
      </c>
      <c r="C419" s="2" t="s">
        <v>13</v>
      </c>
      <c r="D419" s="63">
        <v>40</v>
      </c>
      <c r="E419" s="3" t="s">
        <v>86</v>
      </c>
      <c r="F419" s="60"/>
      <c r="G419" s="3"/>
      <c r="H419" s="60"/>
      <c r="I419" s="5">
        <v>9.641866666666668E-2</v>
      </c>
      <c r="J419" s="316"/>
      <c r="K419" s="531">
        <v>9.641866666666668E-2</v>
      </c>
      <c r="L419" s="498">
        <f t="shared" si="6"/>
        <v>32</v>
      </c>
    </row>
    <row r="420" spans="1:12" ht="16.5" x14ac:dyDescent="0.3">
      <c r="A420" s="2" t="s">
        <v>96</v>
      </c>
      <c r="B420" s="135">
        <v>2026</v>
      </c>
      <c r="C420" s="2" t="s">
        <v>13</v>
      </c>
      <c r="D420" s="63">
        <v>40</v>
      </c>
      <c r="E420" s="3" t="s">
        <v>283</v>
      </c>
      <c r="F420" s="60"/>
      <c r="G420" s="3"/>
      <c r="H420" s="60"/>
      <c r="I420" s="5">
        <v>1.4243666666666665E-2</v>
      </c>
      <c r="J420" s="316"/>
      <c r="K420" s="531">
        <v>1.4243666666666665E-2</v>
      </c>
      <c r="L420" s="498">
        <f t="shared" si="6"/>
        <v>32</v>
      </c>
    </row>
    <row r="421" spans="1:12" ht="16.5" x14ac:dyDescent="0.3">
      <c r="A421" s="2" t="s">
        <v>96</v>
      </c>
      <c r="B421" s="135">
        <v>2027</v>
      </c>
      <c r="C421" s="2" t="s">
        <v>13</v>
      </c>
      <c r="D421" s="63">
        <v>40</v>
      </c>
      <c r="E421" s="3" t="s">
        <v>283</v>
      </c>
      <c r="F421" s="60"/>
      <c r="G421" s="3"/>
      <c r="H421" s="60"/>
      <c r="I421" s="5">
        <v>2.4652500000000001E-2</v>
      </c>
      <c r="J421" s="316"/>
      <c r="K421" s="531">
        <v>2.4652500000000001E-2</v>
      </c>
      <c r="L421" s="498">
        <f t="shared" si="6"/>
        <v>32</v>
      </c>
    </row>
    <row r="422" spans="1:12" ht="16.5" x14ac:dyDescent="0.3">
      <c r="A422" s="2" t="s">
        <v>96</v>
      </c>
      <c r="B422" s="135">
        <v>2028</v>
      </c>
      <c r="C422" s="2" t="s">
        <v>13</v>
      </c>
      <c r="D422" s="63">
        <v>40</v>
      </c>
      <c r="E422" s="3" t="s">
        <v>59</v>
      </c>
      <c r="F422" s="60"/>
      <c r="G422" s="3"/>
      <c r="H422" s="60"/>
      <c r="I422" s="5">
        <v>9.3131666666666675E-3</v>
      </c>
      <c r="J422" s="316"/>
      <c r="K422" s="531">
        <v>9.3131666666666675E-3</v>
      </c>
      <c r="L422" s="498">
        <f t="shared" si="6"/>
        <v>32</v>
      </c>
    </row>
    <row r="423" spans="1:12" ht="16.5" x14ac:dyDescent="0.3">
      <c r="A423" s="2" t="s">
        <v>96</v>
      </c>
      <c r="B423" s="135">
        <v>2029</v>
      </c>
      <c r="C423" s="2" t="s">
        <v>13</v>
      </c>
      <c r="D423" s="63">
        <v>40</v>
      </c>
      <c r="E423" s="3" t="s">
        <v>54</v>
      </c>
      <c r="F423" s="60"/>
      <c r="G423" s="3"/>
      <c r="H423" s="60"/>
      <c r="I423" s="5">
        <v>0.05</v>
      </c>
      <c r="J423" s="316"/>
      <c r="K423" s="531">
        <v>0.05</v>
      </c>
      <c r="L423" s="498">
        <f t="shared" si="6"/>
        <v>32</v>
      </c>
    </row>
    <row r="424" spans="1:12" ht="16.5" x14ac:dyDescent="0.3">
      <c r="A424" s="2" t="s">
        <v>96</v>
      </c>
      <c r="B424" s="135">
        <v>2030</v>
      </c>
      <c r="C424" s="2" t="s">
        <v>13</v>
      </c>
      <c r="D424" s="63">
        <v>40</v>
      </c>
      <c r="E424" s="3" t="s">
        <v>689</v>
      </c>
      <c r="F424" s="60"/>
      <c r="G424" s="3"/>
      <c r="H424" s="60"/>
      <c r="I424" s="5">
        <v>0.02</v>
      </c>
      <c r="J424" s="316"/>
      <c r="K424" s="531">
        <v>0.02</v>
      </c>
      <c r="L424" s="498">
        <f t="shared" si="6"/>
        <v>32</v>
      </c>
    </row>
    <row r="425" spans="1:12" ht="16.5" x14ac:dyDescent="0.3">
      <c r="A425" s="2" t="s">
        <v>96</v>
      </c>
      <c r="B425" s="135">
        <v>2031</v>
      </c>
      <c r="C425" s="2" t="s">
        <v>13</v>
      </c>
      <c r="D425" s="63">
        <v>40</v>
      </c>
      <c r="E425" s="3" t="s">
        <v>689</v>
      </c>
      <c r="F425" s="60"/>
      <c r="G425" s="3"/>
      <c r="H425" s="60"/>
      <c r="I425" s="5">
        <v>0.08</v>
      </c>
      <c r="J425" s="316"/>
      <c r="K425" s="531">
        <v>0.08</v>
      </c>
      <c r="L425" s="498">
        <f t="shared" si="6"/>
        <v>32</v>
      </c>
    </row>
    <row r="426" spans="1:12" ht="16.5" x14ac:dyDescent="0.3">
      <c r="A426" s="2" t="s">
        <v>96</v>
      </c>
      <c r="B426" s="135">
        <v>2032</v>
      </c>
      <c r="C426" s="2" t="s">
        <v>13</v>
      </c>
      <c r="D426" s="63">
        <v>40</v>
      </c>
      <c r="E426" s="3" t="s">
        <v>693</v>
      </c>
      <c r="F426" s="60"/>
      <c r="G426" s="3"/>
      <c r="H426" s="60"/>
      <c r="I426" s="5">
        <v>0.02</v>
      </c>
      <c r="J426" s="316"/>
      <c r="K426" s="531">
        <v>0.02</v>
      </c>
      <c r="L426" s="498">
        <f t="shared" si="6"/>
        <v>32</v>
      </c>
    </row>
    <row r="427" spans="1:12" ht="16.5" x14ac:dyDescent="0.3">
      <c r="A427" s="2" t="s">
        <v>96</v>
      </c>
      <c r="B427" s="135">
        <v>2033</v>
      </c>
      <c r="C427" s="2" t="s">
        <v>13</v>
      </c>
      <c r="D427" s="63">
        <v>40</v>
      </c>
      <c r="E427" s="3" t="s">
        <v>694</v>
      </c>
      <c r="F427" s="60"/>
      <c r="G427" s="3"/>
      <c r="H427" s="60"/>
      <c r="I427" s="5">
        <v>7.5601000000000002E-2</v>
      </c>
      <c r="J427" s="316"/>
      <c r="K427" s="531">
        <v>7.5601000000000002E-2</v>
      </c>
      <c r="L427" s="498">
        <f t="shared" si="6"/>
        <v>32</v>
      </c>
    </row>
    <row r="428" spans="1:12" ht="16.5" x14ac:dyDescent="0.3">
      <c r="A428" s="2" t="s">
        <v>96</v>
      </c>
      <c r="B428" s="135">
        <v>2034</v>
      </c>
      <c r="C428" s="2" t="s">
        <v>13</v>
      </c>
      <c r="D428" s="63">
        <v>40</v>
      </c>
      <c r="E428" s="3" t="s">
        <v>65</v>
      </c>
      <c r="F428" s="60"/>
      <c r="G428" s="3"/>
      <c r="H428" s="60"/>
      <c r="I428" s="5">
        <v>7.1218333333333324E-3</v>
      </c>
      <c r="J428" s="316"/>
      <c r="K428" s="531">
        <v>7.1218333333333324E-3</v>
      </c>
      <c r="L428" s="498">
        <f t="shared" si="6"/>
        <v>32</v>
      </c>
    </row>
    <row r="429" spans="1:12" ht="16.5" x14ac:dyDescent="0.3">
      <c r="A429" s="2" t="s">
        <v>96</v>
      </c>
      <c r="B429" s="135">
        <v>2035</v>
      </c>
      <c r="C429" s="2" t="s">
        <v>13</v>
      </c>
      <c r="D429" s="63">
        <v>40</v>
      </c>
      <c r="E429" s="3" t="s">
        <v>64</v>
      </c>
      <c r="F429" s="60"/>
      <c r="G429" s="3"/>
      <c r="H429" s="60"/>
      <c r="I429" s="5">
        <v>5.6426833333333336E-2</v>
      </c>
      <c r="J429" s="316"/>
      <c r="K429" s="531">
        <v>5.6426833333333336E-2</v>
      </c>
      <c r="L429" s="498">
        <f t="shared" si="6"/>
        <v>32</v>
      </c>
    </row>
    <row r="430" spans="1:12" ht="76.5" x14ac:dyDescent="0.3">
      <c r="A430" s="2" t="s">
        <v>96</v>
      </c>
      <c r="B430" s="135">
        <v>2036</v>
      </c>
      <c r="C430" s="2" t="s">
        <v>695</v>
      </c>
      <c r="D430" s="63">
        <v>25</v>
      </c>
      <c r="E430" s="3"/>
      <c r="F430" s="60"/>
      <c r="G430" s="3"/>
      <c r="H430" s="60"/>
      <c r="I430" s="5">
        <v>0</v>
      </c>
      <c r="J430" s="316"/>
      <c r="K430" s="531">
        <v>0</v>
      </c>
      <c r="L430" s="498">
        <f t="shared" si="6"/>
        <v>20</v>
      </c>
    </row>
    <row r="431" spans="1:12" ht="16.5" x14ac:dyDescent="0.3">
      <c r="A431" s="2" t="s">
        <v>96</v>
      </c>
      <c r="B431" s="135">
        <v>2037</v>
      </c>
      <c r="C431" s="2" t="s">
        <v>13</v>
      </c>
      <c r="D431" s="63">
        <v>100</v>
      </c>
      <c r="E431" s="3" t="s">
        <v>126</v>
      </c>
      <c r="F431" s="60"/>
      <c r="G431" s="3"/>
      <c r="H431" s="60"/>
      <c r="I431" s="5">
        <v>7.3847933333333324E-2</v>
      </c>
      <c r="J431" s="316"/>
      <c r="K431" s="531">
        <v>7.3847933333333324E-2</v>
      </c>
      <c r="L431" s="498">
        <f t="shared" si="6"/>
        <v>80</v>
      </c>
    </row>
    <row r="432" spans="1:12" ht="16.5" x14ac:dyDescent="0.3">
      <c r="A432" s="2" t="s">
        <v>96</v>
      </c>
      <c r="B432" s="135">
        <v>2040</v>
      </c>
      <c r="C432" s="2" t="s">
        <v>13</v>
      </c>
      <c r="D432" s="63">
        <v>40</v>
      </c>
      <c r="E432" s="3" t="s">
        <v>14</v>
      </c>
      <c r="F432" s="60"/>
      <c r="G432" s="3"/>
      <c r="H432" s="60"/>
      <c r="I432" s="5">
        <v>0.15613250000000001</v>
      </c>
      <c r="J432" s="316"/>
      <c r="K432" s="531">
        <v>0.15613250000000001</v>
      </c>
      <c r="L432" s="498">
        <f t="shared" si="6"/>
        <v>32</v>
      </c>
    </row>
    <row r="433" spans="1:12" ht="16.5" x14ac:dyDescent="0.3">
      <c r="A433" s="2" t="s">
        <v>96</v>
      </c>
      <c r="B433" s="135">
        <v>2041</v>
      </c>
      <c r="C433" s="2" t="s">
        <v>13</v>
      </c>
      <c r="D433" s="63">
        <v>15</v>
      </c>
      <c r="E433" s="3" t="s">
        <v>696</v>
      </c>
      <c r="F433" s="60"/>
      <c r="G433" s="3"/>
      <c r="H433" s="60"/>
      <c r="I433" s="5">
        <v>1.7530666666666663E-2</v>
      </c>
      <c r="J433" s="316"/>
      <c r="K433" s="531">
        <v>1.7530666666666663E-2</v>
      </c>
      <c r="L433" s="498">
        <f t="shared" si="6"/>
        <v>12</v>
      </c>
    </row>
    <row r="434" spans="1:12" ht="16.5" x14ac:dyDescent="0.3">
      <c r="A434" s="2" t="s">
        <v>96</v>
      </c>
      <c r="B434" s="135">
        <v>2049</v>
      </c>
      <c r="C434" s="2" t="s">
        <v>13</v>
      </c>
      <c r="D434" s="63">
        <v>160</v>
      </c>
      <c r="E434" s="3" t="s">
        <v>264</v>
      </c>
      <c r="F434" s="60"/>
      <c r="G434" s="3"/>
      <c r="H434" s="60"/>
      <c r="I434" s="5">
        <v>3.2596083333333331E-2</v>
      </c>
      <c r="J434" s="316"/>
      <c r="K434" s="531">
        <v>3.2596083333333331E-2</v>
      </c>
      <c r="L434" s="498">
        <f t="shared" si="6"/>
        <v>128</v>
      </c>
    </row>
    <row r="435" spans="1:12" ht="16.5" x14ac:dyDescent="0.3">
      <c r="A435" s="2" t="s">
        <v>96</v>
      </c>
      <c r="B435" s="135">
        <v>2051</v>
      </c>
      <c r="C435" s="2" t="s">
        <v>13</v>
      </c>
      <c r="D435" s="63">
        <v>16</v>
      </c>
      <c r="E435" s="3" t="s">
        <v>107</v>
      </c>
      <c r="F435" s="60"/>
      <c r="G435" s="3"/>
      <c r="H435" s="60"/>
      <c r="I435" s="5">
        <v>5.0674583333333335E-2</v>
      </c>
      <c r="J435" s="316"/>
      <c r="K435" s="531">
        <v>5.0674583333333335E-2</v>
      </c>
      <c r="L435" s="498">
        <f t="shared" si="6"/>
        <v>12.8</v>
      </c>
    </row>
    <row r="436" spans="1:12" ht="16.5" x14ac:dyDescent="0.3">
      <c r="A436" s="2" t="s">
        <v>96</v>
      </c>
      <c r="B436" s="135">
        <v>2054</v>
      </c>
      <c r="C436" s="2" t="s">
        <v>13</v>
      </c>
      <c r="D436" s="63">
        <v>40</v>
      </c>
      <c r="E436" s="3" t="s">
        <v>56</v>
      </c>
      <c r="F436" s="60"/>
      <c r="G436" s="3"/>
      <c r="H436" s="60"/>
      <c r="I436" s="5">
        <v>1.2052333333333335E-2</v>
      </c>
      <c r="J436" s="316"/>
      <c r="K436" s="531">
        <v>1.2052333333333335E-2</v>
      </c>
      <c r="L436" s="498">
        <f t="shared" si="6"/>
        <v>32</v>
      </c>
    </row>
    <row r="437" spans="1:12" ht="16.5" x14ac:dyDescent="0.3">
      <c r="A437" s="2" t="s">
        <v>96</v>
      </c>
      <c r="B437" s="135">
        <v>2056</v>
      </c>
      <c r="C437" s="2" t="s">
        <v>13</v>
      </c>
      <c r="D437" s="63">
        <v>40</v>
      </c>
      <c r="E437" s="3" t="s">
        <v>671</v>
      </c>
      <c r="F437" s="60"/>
      <c r="G437" s="3"/>
      <c r="H437" s="60"/>
      <c r="I437" s="5">
        <v>4.8757166666666671E-2</v>
      </c>
      <c r="J437" s="316"/>
      <c r="K437" s="531">
        <v>4.8757166666666671E-2</v>
      </c>
      <c r="L437" s="498">
        <f t="shared" si="6"/>
        <v>32</v>
      </c>
    </row>
    <row r="438" spans="1:12" ht="16.5" x14ac:dyDescent="0.3">
      <c r="A438" s="2" t="s">
        <v>96</v>
      </c>
      <c r="B438" s="135">
        <v>2058</v>
      </c>
      <c r="C438" s="2" t="s">
        <v>13</v>
      </c>
      <c r="D438" s="63">
        <v>40</v>
      </c>
      <c r="E438" s="3" t="s">
        <v>49</v>
      </c>
      <c r="F438" s="60"/>
      <c r="G438" s="3"/>
      <c r="H438" s="60"/>
      <c r="I438" s="5">
        <v>3.6704833333333332E-2</v>
      </c>
      <c r="J438" s="316"/>
      <c r="K438" s="531">
        <v>3.6704833333333332E-2</v>
      </c>
      <c r="L438" s="498">
        <f t="shared" si="6"/>
        <v>32</v>
      </c>
    </row>
    <row r="439" spans="1:12" ht="16.5" x14ac:dyDescent="0.3">
      <c r="A439" s="2" t="s">
        <v>96</v>
      </c>
      <c r="B439" s="135">
        <v>2059</v>
      </c>
      <c r="C439" s="2" t="s">
        <v>13</v>
      </c>
      <c r="D439" s="63">
        <v>40</v>
      </c>
      <c r="E439" s="3" t="s">
        <v>171</v>
      </c>
      <c r="F439" s="60"/>
      <c r="G439" s="3"/>
      <c r="H439" s="60"/>
      <c r="I439" s="5">
        <v>3.1774333333333335E-2</v>
      </c>
      <c r="J439" s="316"/>
      <c r="K439" s="531">
        <v>3.1774333333333335E-2</v>
      </c>
      <c r="L439" s="498">
        <f t="shared" si="6"/>
        <v>32</v>
      </c>
    </row>
    <row r="440" spans="1:12" ht="16.5" x14ac:dyDescent="0.3">
      <c r="A440" s="2" t="s">
        <v>96</v>
      </c>
      <c r="B440" s="135">
        <v>2060</v>
      </c>
      <c r="C440" s="2" t="s">
        <v>13</v>
      </c>
      <c r="D440" s="63">
        <v>40</v>
      </c>
      <c r="E440" s="3" t="s">
        <v>531</v>
      </c>
      <c r="F440" s="60"/>
      <c r="G440" s="3"/>
      <c r="H440" s="60"/>
      <c r="I440" s="5">
        <v>1.0408833333333332E-2</v>
      </c>
      <c r="J440" s="316"/>
      <c r="K440" s="531">
        <v>1.0408833333333332E-2</v>
      </c>
      <c r="L440" s="498">
        <f t="shared" si="6"/>
        <v>32</v>
      </c>
    </row>
    <row r="441" spans="1:12" ht="16.5" x14ac:dyDescent="0.3">
      <c r="A441" s="2" t="s">
        <v>96</v>
      </c>
      <c r="B441" s="135">
        <v>2061</v>
      </c>
      <c r="C441" s="2" t="s">
        <v>13</v>
      </c>
      <c r="D441" s="63">
        <v>63</v>
      </c>
      <c r="E441" s="3" t="s">
        <v>61</v>
      </c>
      <c r="F441" s="60"/>
      <c r="G441" s="3"/>
      <c r="H441" s="60"/>
      <c r="I441" s="5">
        <v>5.6000740740740747E-2</v>
      </c>
      <c r="J441" s="316"/>
      <c r="K441" s="531">
        <v>5.6000740740740747E-2</v>
      </c>
      <c r="L441" s="498">
        <f t="shared" si="6"/>
        <v>50.400000000000006</v>
      </c>
    </row>
    <row r="442" spans="1:12" ht="16.5" x14ac:dyDescent="0.3">
      <c r="A442" s="2" t="s">
        <v>96</v>
      </c>
      <c r="B442" s="135">
        <v>2062</v>
      </c>
      <c r="C442" s="2" t="s">
        <v>13</v>
      </c>
      <c r="D442" s="63">
        <v>63</v>
      </c>
      <c r="E442" s="3" t="s">
        <v>106</v>
      </c>
      <c r="F442" s="60"/>
      <c r="G442" s="3"/>
      <c r="H442" s="60"/>
      <c r="I442" s="5">
        <v>0.10156656084656084</v>
      </c>
      <c r="J442" s="316"/>
      <c r="K442" s="531">
        <v>0.10156656084656084</v>
      </c>
      <c r="L442" s="498">
        <f t="shared" si="6"/>
        <v>50.400000000000006</v>
      </c>
    </row>
    <row r="443" spans="1:12" ht="16.5" x14ac:dyDescent="0.3">
      <c r="A443" s="2" t="s">
        <v>96</v>
      </c>
      <c r="B443" s="135">
        <v>2063</v>
      </c>
      <c r="C443" s="2" t="s">
        <v>13</v>
      </c>
      <c r="D443" s="63">
        <v>40</v>
      </c>
      <c r="E443" s="3" t="s">
        <v>49</v>
      </c>
      <c r="F443" s="60"/>
      <c r="G443" s="3"/>
      <c r="H443" s="60"/>
      <c r="I443" s="5">
        <v>0.22735083333333334</v>
      </c>
      <c r="J443" s="316"/>
      <c r="K443" s="531">
        <v>0.22735083333333334</v>
      </c>
      <c r="L443" s="498">
        <f t="shared" si="6"/>
        <v>32</v>
      </c>
    </row>
    <row r="444" spans="1:12" ht="16.5" x14ac:dyDescent="0.3">
      <c r="A444" s="2" t="s">
        <v>96</v>
      </c>
      <c r="B444" s="135">
        <v>2066</v>
      </c>
      <c r="C444" s="2" t="s">
        <v>13</v>
      </c>
      <c r="D444" s="63">
        <v>16</v>
      </c>
      <c r="E444" s="437" t="s">
        <v>327</v>
      </c>
      <c r="F444" s="60"/>
      <c r="G444" s="3"/>
      <c r="H444" s="60"/>
      <c r="I444" s="5">
        <v>0.12737124999999999</v>
      </c>
      <c r="J444" s="316"/>
      <c r="K444" s="531">
        <v>0.12737124999999999</v>
      </c>
      <c r="L444" s="498">
        <f t="shared" si="6"/>
        <v>12.8</v>
      </c>
    </row>
    <row r="445" spans="1:12" ht="16.5" x14ac:dyDescent="0.3">
      <c r="A445" s="2" t="s">
        <v>96</v>
      </c>
      <c r="B445" s="135">
        <v>2075</v>
      </c>
      <c r="C445" s="2" t="s">
        <v>13</v>
      </c>
      <c r="D445" s="63">
        <v>16</v>
      </c>
      <c r="E445" s="3">
        <v>246</v>
      </c>
      <c r="F445" s="60"/>
      <c r="G445" s="3"/>
      <c r="H445" s="60"/>
      <c r="I445" s="5">
        <v>1.3695833333333332E-2</v>
      </c>
      <c r="J445" s="316"/>
      <c r="K445" s="531">
        <v>1.3695833333333332E-2</v>
      </c>
      <c r="L445" s="498">
        <f t="shared" si="6"/>
        <v>12.8</v>
      </c>
    </row>
    <row r="446" spans="1:12" ht="16.5" x14ac:dyDescent="0.3">
      <c r="A446" s="2" t="s">
        <v>96</v>
      </c>
      <c r="B446" s="135">
        <v>2076</v>
      </c>
      <c r="C446" s="2" t="s">
        <v>15</v>
      </c>
      <c r="D446" s="63">
        <v>16</v>
      </c>
      <c r="E446" s="3">
        <v>238</v>
      </c>
      <c r="F446" s="60"/>
      <c r="G446" s="3"/>
      <c r="H446" s="60"/>
      <c r="I446" s="5">
        <v>5.4783333333333333E-3</v>
      </c>
      <c r="J446" s="316"/>
      <c r="K446" s="531">
        <v>5.4783333333333333E-3</v>
      </c>
      <c r="L446" s="498">
        <f t="shared" si="6"/>
        <v>12.8</v>
      </c>
    </row>
    <row r="447" spans="1:12" ht="16.5" x14ac:dyDescent="0.3">
      <c r="A447" s="2" t="s">
        <v>96</v>
      </c>
      <c r="B447" s="135">
        <v>2077</v>
      </c>
      <c r="C447" s="2" t="s">
        <v>15</v>
      </c>
      <c r="D447" s="63">
        <v>25</v>
      </c>
      <c r="E447" s="3" t="s">
        <v>37</v>
      </c>
      <c r="F447" s="60"/>
      <c r="G447" s="3"/>
      <c r="H447" s="60"/>
      <c r="I447" s="5">
        <v>8.7653333333333333E-3</v>
      </c>
      <c r="J447" s="316"/>
      <c r="K447" s="531">
        <v>8.7653333333333333E-3</v>
      </c>
      <c r="L447" s="498">
        <f t="shared" si="6"/>
        <v>20</v>
      </c>
    </row>
    <row r="448" spans="1:12" ht="16.5" x14ac:dyDescent="0.3">
      <c r="A448" s="2" t="s">
        <v>96</v>
      </c>
      <c r="B448" s="135">
        <v>2079</v>
      </c>
      <c r="C448" s="2" t="s">
        <v>141</v>
      </c>
      <c r="D448" s="63">
        <v>16</v>
      </c>
      <c r="E448" s="3" t="s">
        <v>29</v>
      </c>
      <c r="F448" s="60"/>
      <c r="G448" s="3"/>
      <c r="H448" s="60"/>
      <c r="I448" s="5">
        <v>5.478333333333333E-2</v>
      </c>
      <c r="J448" s="316"/>
      <c r="K448" s="531">
        <v>5.478333333333333E-2</v>
      </c>
      <c r="L448" s="498">
        <f t="shared" si="6"/>
        <v>12.8</v>
      </c>
    </row>
    <row r="449" spans="1:12" ht="16.5" x14ac:dyDescent="0.3">
      <c r="A449" s="2" t="s">
        <v>96</v>
      </c>
      <c r="B449" s="135">
        <v>2080</v>
      </c>
      <c r="C449" s="2" t="s">
        <v>159</v>
      </c>
      <c r="D449" s="63">
        <v>100</v>
      </c>
      <c r="E449" s="3" t="s">
        <v>100</v>
      </c>
      <c r="F449" s="60"/>
      <c r="G449" s="3"/>
      <c r="H449" s="60"/>
      <c r="I449" s="5">
        <v>4.1854466666666666E-2</v>
      </c>
      <c r="J449" s="316"/>
      <c r="K449" s="531">
        <v>4.1854466666666666E-2</v>
      </c>
      <c r="L449" s="498">
        <f t="shared" si="6"/>
        <v>80</v>
      </c>
    </row>
    <row r="450" spans="1:12" ht="16.5" x14ac:dyDescent="0.3">
      <c r="A450" s="2" t="s">
        <v>96</v>
      </c>
      <c r="B450" s="135">
        <v>2081</v>
      </c>
      <c r="C450" s="2" t="s">
        <v>13</v>
      </c>
      <c r="D450" s="63">
        <v>160</v>
      </c>
      <c r="E450" s="3" t="s">
        <v>28</v>
      </c>
      <c r="F450" s="60"/>
      <c r="G450" s="3"/>
      <c r="H450" s="60"/>
      <c r="I450" s="5">
        <v>5.8207291666666661E-2</v>
      </c>
      <c r="J450" s="316"/>
      <c r="K450" s="531">
        <v>5.8207291666666661E-2</v>
      </c>
      <c r="L450" s="498">
        <f t="shared" si="6"/>
        <v>128</v>
      </c>
    </row>
    <row r="451" spans="1:12" ht="16.5" x14ac:dyDescent="0.3">
      <c r="A451" s="2" t="s">
        <v>96</v>
      </c>
      <c r="B451" s="135">
        <v>2082</v>
      </c>
      <c r="C451" s="2" t="s">
        <v>141</v>
      </c>
      <c r="D451" s="63">
        <v>25</v>
      </c>
      <c r="E451" s="3" t="s">
        <v>27</v>
      </c>
      <c r="F451" s="60"/>
      <c r="G451" s="3"/>
      <c r="H451" s="60"/>
      <c r="I451" s="5">
        <v>7.0122666666666668E-3</v>
      </c>
      <c r="J451" s="316"/>
      <c r="K451" s="531">
        <v>7.0122666666666668E-3</v>
      </c>
      <c r="L451" s="498">
        <f t="shared" si="6"/>
        <v>20</v>
      </c>
    </row>
    <row r="452" spans="1:12" ht="16.5" x14ac:dyDescent="0.3">
      <c r="A452" s="2" t="s">
        <v>96</v>
      </c>
      <c r="B452" s="135">
        <v>2083</v>
      </c>
      <c r="C452" s="2" t="s">
        <v>141</v>
      </c>
      <c r="D452" s="63">
        <v>63</v>
      </c>
      <c r="E452" s="3" t="s">
        <v>427</v>
      </c>
      <c r="F452" s="60"/>
      <c r="G452" s="3"/>
      <c r="H452" s="60"/>
      <c r="I452" s="5">
        <v>9.0088148148148153E-2</v>
      </c>
      <c r="J452" s="316"/>
      <c r="K452" s="531">
        <v>9.0088148148148153E-2</v>
      </c>
      <c r="L452" s="498">
        <f t="shared" si="6"/>
        <v>50.400000000000006</v>
      </c>
    </row>
    <row r="453" spans="1:12" ht="16.5" x14ac:dyDescent="0.3">
      <c r="A453" s="2" t="s">
        <v>96</v>
      </c>
      <c r="B453" s="135">
        <v>2084</v>
      </c>
      <c r="C453" s="2" t="s">
        <v>141</v>
      </c>
      <c r="D453" s="63">
        <v>63</v>
      </c>
      <c r="E453" s="3" t="s">
        <v>76</v>
      </c>
      <c r="F453" s="60"/>
      <c r="G453" s="3"/>
      <c r="H453" s="60"/>
      <c r="I453" s="5">
        <v>5.5652910052910055E-3</v>
      </c>
      <c r="J453" s="316"/>
      <c r="K453" s="531">
        <v>5.5652910052910055E-3</v>
      </c>
      <c r="L453" s="498">
        <f t="shared" si="6"/>
        <v>50.400000000000006</v>
      </c>
    </row>
    <row r="454" spans="1:12" ht="16.5" x14ac:dyDescent="0.3">
      <c r="A454" s="2" t="s">
        <v>96</v>
      </c>
      <c r="B454" s="438">
        <v>2087</v>
      </c>
      <c r="C454" s="2" t="s">
        <v>13</v>
      </c>
      <c r="D454" s="63">
        <v>63</v>
      </c>
      <c r="E454" s="3" t="s">
        <v>27</v>
      </c>
      <c r="F454" s="60"/>
      <c r="G454" s="3"/>
      <c r="H454" s="60"/>
      <c r="I454" s="5">
        <v>9.9827407407407406E-2</v>
      </c>
      <c r="J454" s="316"/>
      <c r="K454" s="531">
        <v>9.9827407407407406E-2</v>
      </c>
      <c r="L454" s="498">
        <f t="shared" ref="L454:L462" si="7">(D454 - (K454*G454))*0.8</f>
        <v>50.400000000000006</v>
      </c>
    </row>
    <row r="455" spans="1:12" ht="16.5" x14ac:dyDescent="0.3">
      <c r="A455" s="2" t="s">
        <v>96</v>
      </c>
      <c r="B455" s="135">
        <v>2088</v>
      </c>
      <c r="C455" s="2" t="s">
        <v>13</v>
      </c>
      <c r="D455" s="63">
        <v>16</v>
      </c>
      <c r="E455" s="3" t="s">
        <v>672</v>
      </c>
      <c r="F455" s="60"/>
      <c r="G455" s="3"/>
      <c r="H455" s="60"/>
      <c r="I455" s="5">
        <v>2.4652499999999997E-2</v>
      </c>
      <c r="J455" s="316"/>
      <c r="K455" s="531">
        <v>2.4652499999999997E-2</v>
      </c>
      <c r="L455" s="498">
        <f t="shared" si="7"/>
        <v>12.8</v>
      </c>
    </row>
    <row r="456" spans="1:12" ht="16.5" x14ac:dyDescent="0.3">
      <c r="A456" s="2" t="s">
        <v>96</v>
      </c>
      <c r="B456" s="135">
        <v>2090</v>
      </c>
      <c r="C456" s="2" t="s">
        <v>13</v>
      </c>
      <c r="D456" s="63">
        <v>40</v>
      </c>
      <c r="E456" s="3" t="s">
        <v>697</v>
      </c>
      <c r="F456" s="60"/>
      <c r="G456" s="3"/>
      <c r="H456" s="60"/>
      <c r="I456" s="5">
        <v>6.6835666666666654E-2</v>
      </c>
      <c r="J456" s="316"/>
      <c r="K456" s="531">
        <v>6.6835666666666654E-2</v>
      </c>
      <c r="L456" s="498">
        <f t="shared" si="7"/>
        <v>32</v>
      </c>
    </row>
    <row r="457" spans="1:12" ht="16.5" x14ac:dyDescent="0.3">
      <c r="A457" s="2" t="s">
        <v>96</v>
      </c>
      <c r="B457" s="135">
        <v>2092</v>
      </c>
      <c r="C457" s="2" t="s">
        <v>13</v>
      </c>
      <c r="D457" s="63">
        <v>16</v>
      </c>
      <c r="E457" s="3" t="s">
        <v>698</v>
      </c>
      <c r="F457" s="60"/>
      <c r="G457" s="3"/>
      <c r="H457" s="60"/>
      <c r="I457" s="5">
        <v>2.8761249999999992E-2</v>
      </c>
      <c r="J457" s="316"/>
      <c r="K457" s="531">
        <v>2.8761249999999992E-2</v>
      </c>
      <c r="L457" s="498">
        <f t="shared" si="7"/>
        <v>12.8</v>
      </c>
    </row>
    <row r="458" spans="1:12" ht="25.5" x14ac:dyDescent="0.3">
      <c r="A458" s="2" t="s">
        <v>96</v>
      </c>
      <c r="B458" s="438">
        <v>2093</v>
      </c>
      <c r="C458" s="2" t="s">
        <v>393</v>
      </c>
      <c r="D458" s="63">
        <v>16</v>
      </c>
      <c r="E458" s="3">
        <v>237</v>
      </c>
      <c r="F458" s="60"/>
      <c r="G458" s="3"/>
      <c r="H458" s="60"/>
      <c r="I458" s="5">
        <v>3.1500416666666663E-2</v>
      </c>
      <c r="J458" s="316"/>
      <c r="K458" s="531">
        <v>3.1500416666666663E-2</v>
      </c>
      <c r="L458" s="498">
        <f t="shared" si="7"/>
        <v>12.8</v>
      </c>
    </row>
    <row r="459" spans="1:12" ht="16.5" x14ac:dyDescent="0.3">
      <c r="A459" s="2" t="s">
        <v>96</v>
      </c>
      <c r="B459" s="438">
        <v>2096</v>
      </c>
      <c r="C459" s="2" t="s">
        <v>32</v>
      </c>
      <c r="D459" s="63">
        <v>100</v>
      </c>
      <c r="E459" s="3" t="s">
        <v>176</v>
      </c>
      <c r="F459" s="60"/>
      <c r="G459" s="3"/>
      <c r="H459" s="60"/>
      <c r="I459" s="5">
        <v>4.0539666666666668E-2</v>
      </c>
      <c r="J459" s="316"/>
      <c r="K459" s="531">
        <v>4.0539666666666668E-2</v>
      </c>
      <c r="L459" s="498">
        <f t="shared" si="7"/>
        <v>80</v>
      </c>
    </row>
    <row r="460" spans="1:12" ht="16.5" x14ac:dyDescent="0.3">
      <c r="A460" s="2" t="s">
        <v>96</v>
      </c>
      <c r="B460" s="438">
        <v>2097</v>
      </c>
      <c r="C460" s="2" t="s">
        <v>13</v>
      </c>
      <c r="D460" s="63">
        <v>25</v>
      </c>
      <c r="E460" s="3" t="s">
        <v>387</v>
      </c>
      <c r="F460" s="60"/>
      <c r="G460" s="3"/>
      <c r="H460" s="60"/>
      <c r="I460" s="5">
        <v>1.3323306666666668E-2</v>
      </c>
      <c r="J460" s="316"/>
      <c r="K460" s="531">
        <v>1.3323306666666668E-2</v>
      </c>
      <c r="L460" s="498">
        <f t="shared" si="7"/>
        <v>20</v>
      </c>
    </row>
    <row r="461" spans="1:12" ht="16.5" x14ac:dyDescent="0.3">
      <c r="A461" s="2" t="s">
        <v>96</v>
      </c>
      <c r="B461" s="438">
        <v>2098</v>
      </c>
      <c r="C461" s="2" t="s">
        <v>13</v>
      </c>
      <c r="D461" s="63">
        <v>40</v>
      </c>
      <c r="E461" s="3" t="s">
        <v>276</v>
      </c>
      <c r="F461" s="60"/>
      <c r="G461" s="3"/>
      <c r="H461" s="60"/>
      <c r="I461" s="5">
        <v>0.11449716666666665</v>
      </c>
      <c r="J461" s="316"/>
      <c r="K461" s="531">
        <v>0.11449716666666665</v>
      </c>
      <c r="L461" s="498">
        <f t="shared" si="7"/>
        <v>32</v>
      </c>
    </row>
    <row r="462" spans="1:12" ht="17.25" thickBot="1" x14ac:dyDescent="0.35">
      <c r="A462" s="16" t="s">
        <v>96</v>
      </c>
      <c r="B462" s="439">
        <v>2099</v>
      </c>
      <c r="C462" s="16" t="s">
        <v>13</v>
      </c>
      <c r="D462" s="163">
        <v>16</v>
      </c>
      <c r="E462" s="17">
        <v>237</v>
      </c>
      <c r="F462" s="77"/>
      <c r="G462" s="17"/>
      <c r="H462" s="77"/>
      <c r="I462" s="410">
        <v>2.6022083333333331E-2</v>
      </c>
      <c r="J462" s="419"/>
      <c r="K462" s="534">
        <v>2.6022083333333331E-2</v>
      </c>
      <c r="L462" s="500">
        <f t="shared" si="7"/>
        <v>12.8</v>
      </c>
    </row>
    <row r="463" spans="1:12" ht="16.5" x14ac:dyDescent="0.3">
      <c r="K463" s="525"/>
      <c r="L463" s="501"/>
    </row>
    <row r="464" spans="1:12" ht="17.25" thickBot="1" x14ac:dyDescent="0.35">
      <c r="A464" s="608" t="s">
        <v>699</v>
      </c>
      <c r="B464" s="608"/>
      <c r="C464" s="608"/>
      <c r="D464" s="608"/>
      <c r="E464" s="608"/>
      <c r="F464" s="608"/>
      <c r="G464" s="608"/>
      <c r="H464" s="608"/>
      <c r="I464" s="608"/>
      <c r="J464" s="608"/>
      <c r="K464" s="526"/>
      <c r="L464" s="501"/>
    </row>
    <row r="465" spans="1:12" ht="17.25" thickBot="1" x14ac:dyDescent="0.35">
      <c r="A465" s="26" t="s">
        <v>79</v>
      </c>
      <c r="B465" s="429">
        <v>297</v>
      </c>
      <c r="C465" s="425" t="s">
        <v>13</v>
      </c>
      <c r="D465" s="425">
        <v>630</v>
      </c>
      <c r="E465" s="87" t="s">
        <v>119</v>
      </c>
      <c r="F465" s="87" t="s">
        <v>398</v>
      </c>
      <c r="G465" s="425">
        <v>630</v>
      </c>
      <c r="H465" s="87" t="s">
        <v>143</v>
      </c>
      <c r="I465" s="430">
        <v>0.13182783068783066</v>
      </c>
      <c r="J465" s="431">
        <v>1.5304550264550262E-2</v>
      </c>
      <c r="K465" s="523">
        <v>0.14713238095238093</v>
      </c>
      <c r="L465" s="524">
        <f t="shared" ref="L465:L526" si="8">(D465 - (K465*G465))*0.8</f>
        <v>429.84528</v>
      </c>
    </row>
    <row r="466" spans="1:12" ht="16.5" x14ac:dyDescent="0.3">
      <c r="A466" s="99"/>
      <c r="B466" s="83"/>
      <c r="C466" s="84"/>
      <c r="D466" s="83"/>
      <c r="E466" s="83"/>
      <c r="F466" s="83"/>
      <c r="G466" s="83"/>
      <c r="H466" s="83"/>
      <c r="I466" s="83"/>
      <c r="J466" s="83"/>
      <c r="K466" s="94"/>
      <c r="L466" s="501"/>
    </row>
    <row r="467" spans="1:12" ht="17.25" thickBot="1" x14ac:dyDescent="0.35">
      <c r="A467" s="601" t="s">
        <v>700</v>
      </c>
      <c r="B467" s="601"/>
      <c r="C467" s="601"/>
      <c r="D467" s="601"/>
      <c r="E467" s="601"/>
      <c r="F467" s="601"/>
      <c r="G467" s="601"/>
      <c r="H467" s="601"/>
      <c r="I467" s="601"/>
      <c r="J467" s="601"/>
      <c r="K467" s="94"/>
      <c r="L467" s="501"/>
    </row>
    <row r="468" spans="1:12" ht="17.25" thickBot="1" x14ac:dyDescent="0.35">
      <c r="A468" s="100" t="s">
        <v>79</v>
      </c>
      <c r="B468" s="420">
        <v>745</v>
      </c>
      <c r="C468" s="421" t="s">
        <v>32</v>
      </c>
      <c r="D468" s="341">
        <v>630</v>
      </c>
      <c r="E468" s="422" t="s">
        <v>164</v>
      </c>
      <c r="F468" s="81" t="s">
        <v>398</v>
      </c>
      <c r="G468" s="423">
        <v>630</v>
      </c>
      <c r="H468" s="402" t="s">
        <v>41</v>
      </c>
      <c r="I468" s="299">
        <v>0.15617597883597881</v>
      </c>
      <c r="J468" s="518">
        <v>0</v>
      </c>
      <c r="K468" s="505">
        <v>0.15617597883597881</v>
      </c>
      <c r="L468" s="506">
        <f t="shared" si="8"/>
        <v>425.28730666666672</v>
      </c>
    </row>
    <row r="469" spans="1:12" ht="17.25" thickBot="1" x14ac:dyDescent="0.35">
      <c r="A469" s="101" t="s">
        <v>701</v>
      </c>
      <c r="B469" s="420">
        <v>1</v>
      </c>
      <c r="C469" s="341" t="s">
        <v>32</v>
      </c>
      <c r="D469" s="341">
        <v>630</v>
      </c>
      <c r="E469" s="81" t="s">
        <v>221</v>
      </c>
      <c r="F469" s="81" t="s">
        <v>398</v>
      </c>
      <c r="G469" s="423">
        <v>630</v>
      </c>
      <c r="H469" s="12" t="s">
        <v>46</v>
      </c>
      <c r="I469" s="299">
        <v>0.15513248677248676</v>
      </c>
      <c r="J469" s="518">
        <v>0</v>
      </c>
      <c r="K469" s="507">
        <v>0.15513248677248676</v>
      </c>
      <c r="L469" s="487">
        <f t="shared" si="8"/>
        <v>425.81322666666665</v>
      </c>
    </row>
    <row r="470" spans="1:12" ht="17.25" thickBot="1" x14ac:dyDescent="0.35">
      <c r="A470" s="102" t="s">
        <v>79</v>
      </c>
      <c r="B470" s="424">
        <v>1677</v>
      </c>
      <c r="C470" s="425" t="s">
        <v>32</v>
      </c>
      <c r="D470" s="425">
        <v>1600</v>
      </c>
      <c r="E470" s="87" t="s">
        <v>110</v>
      </c>
      <c r="F470" s="87" t="s">
        <v>398</v>
      </c>
      <c r="G470" s="426">
        <v>1600</v>
      </c>
      <c r="H470" s="31"/>
      <c r="I470" s="336">
        <v>0</v>
      </c>
      <c r="J470" s="521">
        <v>0</v>
      </c>
      <c r="K470" s="507">
        <v>0</v>
      </c>
      <c r="L470" s="487">
        <f t="shared" si="8"/>
        <v>1280</v>
      </c>
    </row>
    <row r="471" spans="1:12" ht="17.25" thickBot="1" x14ac:dyDescent="0.35">
      <c r="A471" s="103" t="s">
        <v>79</v>
      </c>
      <c r="B471" s="427">
        <v>1649</v>
      </c>
      <c r="C471" s="339" t="s">
        <v>32</v>
      </c>
      <c r="D471" s="339">
        <v>1000</v>
      </c>
      <c r="E471" s="90" t="s">
        <v>38</v>
      </c>
      <c r="F471" s="90" t="s">
        <v>395</v>
      </c>
      <c r="G471" s="428">
        <v>1000</v>
      </c>
      <c r="H471" s="330" t="s">
        <v>281</v>
      </c>
      <c r="I471" s="299">
        <v>3.781226730310262E-4</v>
      </c>
      <c r="J471" s="522">
        <v>5.2811133333333329E-2</v>
      </c>
      <c r="K471" s="508">
        <v>5.3189256006364358E-2</v>
      </c>
      <c r="L471" s="488">
        <f t="shared" si="8"/>
        <v>757.44859519490865</v>
      </c>
    </row>
    <row r="472" spans="1:12" ht="16.5" x14ac:dyDescent="0.3">
      <c r="A472" s="99"/>
      <c r="B472" s="83"/>
      <c r="C472" s="84"/>
      <c r="D472" s="83"/>
      <c r="E472" s="83"/>
      <c r="F472" s="84"/>
      <c r="G472" s="83"/>
      <c r="H472" s="83"/>
      <c r="I472" s="83"/>
      <c r="J472" s="83"/>
      <c r="K472" s="94"/>
      <c r="L472" s="501"/>
    </row>
    <row r="473" spans="1:12" ht="17.25" thickBot="1" x14ac:dyDescent="0.35">
      <c r="A473" s="611" t="s">
        <v>702</v>
      </c>
      <c r="B473" s="611"/>
      <c r="C473" s="611"/>
      <c r="D473" s="611"/>
      <c r="E473" s="611"/>
      <c r="F473" s="611"/>
      <c r="G473" s="611"/>
      <c r="H473" s="611"/>
      <c r="I473" s="611"/>
      <c r="J473" s="611"/>
      <c r="K473" s="94"/>
      <c r="L473" s="501"/>
    </row>
    <row r="474" spans="1:12" ht="16.5" x14ac:dyDescent="0.3">
      <c r="A474" s="155" t="s">
        <v>79</v>
      </c>
      <c r="B474" s="352">
        <v>801</v>
      </c>
      <c r="C474" s="417" t="s">
        <v>32</v>
      </c>
      <c r="D474" s="11">
        <v>1250</v>
      </c>
      <c r="E474" s="411" t="s">
        <v>487</v>
      </c>
      <c r="F474" s="12" t="s">
        <v>398</v>
      </c>
      <c r="G474" s="156">
        <v>1250</v>
      </c>
      <c r="H474" s="402" t="s">
        <v>267</v>
      </c>
      <c r="I474" s="299">
        <v>0.11973445333333332</v>
      </c>
      <c r="J474" s="518">
        <v>0.11096912</v>
      </c>
      <c r="K474" s="505">
        <v>0.23070357333333333</v>
      </c>
      <c r="L474" s="506">
        <f t="shared" si="8"/>
        <v>769.29642666666678</v>
      </c>
    </row>
    <row r="475" spans="1:12" ht="16.5" x14ac:dyDescent="0.3">
      <c r="A475" s="159" t="s">
        <v>79</v>
      </c>
      <c r="B475" s="6">
        <v>802</v>
      </c>
      <c r="C475" s="367" t="s">
        <v>32</v>
      </c>
      <c r="D475" s="2">
        <v>1250</v>
      </c>
      <c r="E475" s="60" t="s">
        <v>703</v>
      </c>
      <c r="F475" s="3" t="s">
        <v>15</v>
      </c>
      <c r="G475" s="63">
        <v>1250</v>
      </c>
      <c r="H475" s="3" t="s">
        <v>704</v>
      </c>
      <c r="I475" s="316">
        <v>0.11780607999999999</v>
      </c>
      <c r="J475" s="519">
        <v>0.13954410666666664</v>
      </c>
      <c r="K475" s="507">
        <v>0.25735018666666665</v>
      </c>
      <c r="L475" s="487">
        <f t="shared" si="8"/>
        <v>742.64981333333344</v>
      </c>
    </row>
    <row r="476" spans="1:12" ht="16.5" x14ac:dyDescent="0.3">
      <c r="A476" s="159" t="s">
        <v>79</v>
      </c>
      <c r="B476" s="6">
        <v>803</v>
      </c>
      <c r="C476" s="367" t="s">
        <v>32</v>
      </c>
      <c r="D476" s="2">
        <v>1250</v>
      </c>
      <c r="E476" s="60" t="s">
        <v>401</v>
      </c>
      <c r="F476" s="3" t="s">
        <v>15</v>
      </c>
      <c r="G476" s="63">
        <v>1250</v>
      </c>
      <c r="H476" s="3" t="s">
        <v>704</v>
      </c>
      <c r="I476" s="316">
        <v>0</v>
      </c>
      <c r="J476" s="519">
        <v>0</v>
      </c>
      <c r="K476" s="507">
        <v>0</v>
      </c>
      <c r="L476" s="487">
        <f t="shared" si="8"/>
        <v>1000</v>
      </c>
    </row>
    <row r="477" spans="1:12" ht="16.5" x14ac:dyDescent="0.3">
      <c r="A477" s="159" t="s">
        <v>79</v>
      </c>
      <c r="B477" s="6">
        <v>804</v>
      </c>
      <c r="C477" s="367" t="s">
        <v>32</v>
      </c>
      <c r="D477" s="2">
        <v>1250</v>
      </c>
      <c r="E477" s="60" t="s">
        <v>17</v>
      </c>
      <c r="F477" s="3" t="s">
        <v>15</v>
      </c>
      <c r="G477" s="63">
        <v>1250</v>
      </c>
      <c r="H477" s="3" t="s">
        <v>164</v>
      </c>
      <c r="I477" s="316">
        <v>0</v>
      </c>
      <c r="J477" s="519">
        <v>0</v>
      </c>
      <c r="K477" s="507">
        <v>0</v>
      </c>
      <c r="L477" s="487">
        <f t="shared" si="8"/>
        <v>1000</v>
      </c>
    </row>
    <row r="478" spans="1:12" ht="16.5" x14ac:dyDescent="0.3">
      <c r="A478" s="159" t="s">
        <v>79</v>
      </c>
      <c r="B478" s="6">
        <v>805</v>
      </c>
      <c r="C478" s="367" t="s">
        <v>32</v>
      </c>
      <c r="D478" s="2">
        <v>1600</v>
      </c>
      <c r="E478" s="60" t="s">
        <v>65</v>
      </c>
      <c r="F478" s="3" t="s">
        <v>15</v>
      </c>
      <c r="G478" s="63">
        <v>1600</v>
      </c>
      <c r="H478" s="3" t="s">
        <v>149</v>
      </c>
      <c r="I478" s="316">
        <v>0</v>
      </c>
      <c r="J478" s="519">
        <v>0</v>
      </c>
      <c r="K478" s="507">
        <v>0</v>
      </c>
      <c r="L478" s="487">
        <f t="shared" si="8"/>
        <v>1280</v>
      </c>
    </row>
    <row r="479" spans="1:12" ht="16.5" x14ac:dyDescent="0.3">
      <c r="A479" s="159" t="s">
        <v>79</v>
      </c>
      <c r="B479" s="6">
        <v>806</v>
      </c>
      <c r="C479" s="367" t="s">
        <v>32</v>
      </c>
      <c r="D479" s="2">
        <v>1250</v>
      </c>
      <c r="E479" s="60" t="s">
        <v>267</v>
      </c>
      <c r="F479" s="3" t="s">
        <v>15</v>
      </c>
      <c r="G479" s="63">
        <v>1250</v>
      </c>
      <c r="H479" s="3" t="s">
        <v>281</v>
      </c>
      <c r="I479" s="316">
        <v>0</v>
      </c>
      <c r="J479" s="519">
        <v>0</v>
      </c>
      <c r="K479" s="507">
        <v>0</v>
      </c>
      <c r="L479" s="487">
        <f t="shared" si="8"/>
        <v>1000</v>
      </c>
    </row>
    <row r="480" spans="1:12" ht="16.5" x14ac:dyDescent="0.3">
      <c r="A480" s="159" t="s">
        <v>88</v>
      </c>
      <c r="B480" s="6">
        <v>1511</v>
      </c>
      <c r="C480" s="367" t="s">
        <v>32</v>
      </c>
      <c r="D480" s="2">
        <v>1000</v>
      </c>
      <c r="E480" s="60" t="s">
        <v>483</v>
      </c>
      <c r="F480" s="3" t="s">
        <v>15</v>
      </c>
      <c r="G480" s="63">
        <v>1000</v>
      </c>
      <c r="H480" s="3" t="s">
        <v>126</v>
      </c>
      <c r="I480" s="316">
        <v>0.11000493333333335</v>
      </c>
      <c r="J480" s="519">
        <v>9.1597733333333334E-2</v>
      </c>
      <c r="K480" s="507">
        <v>0.20160266666666668</v>
      </c>
      <c r="L480" s="487">
        <f t="shared" si="8"/>
        <v>638.71786666666674</v>
      </c>
    </row>
    <row r="481" spans="1:12" ht="16.5" x14ac:dyDescent="0.3">
      <c r="A481" s="159" t="s">
        <v>88</v>
      </c>
      <c r="B481" s="6">
        <v>1</v>
      </c>
      <c r="C481" s="367" t="s">
        <v>32</v>
      </c>
      <c r="D481" s="2">
        <v>1600</v>
      </c>
      <c r="E481" s="60" t="s">
        <v>98</v>
      </c>
      <c r="F481" s="3" t="s">
        <v>15</v>
      </c>
      <c r="G481" s="63">
        <v>1600</v>
      </c>
      <c r="H481" s="3" t="s">
        <v>705</v>
      </c>
      <c r="I481" s="316">
        <v>0</v>
      </c>
      <c r="J481" s="519">
        <v>0</v>
      </c>
      <c r="K481" s="507">
        <v>0</v>
      </c>
      <c r="L481" s="487">
        <f t="shared" si="8"/>
        <v>1280</v>
      </c>
    </row>
    <row r="482" spans="1:12" ht="17.25" thickBot="1" x14ac:dyDescent="0.35">
      <c r="A482" s="162" t="s">
        <v>79</v>
      </c>
      <c r="B482" s="353">
        <v>1</v>
      </c>
      <c r="C482" s="418" t="s">
        <v>32</v>
      </c>
      <c r="D482" s="16">
        <v>1250</v>
      </c>
      <c r="E482" s="77" t="s">
        <v>164</v>
      </c>
      <c r="F482" s="17" t="s">
        <v>15</v>
      </c>
      <c r="G482" s="163">
        <v>1250</v>
      </c>
      <c r="H482" s="17" t="s">
        <v>406</v>
      </c>
      <c r="I482" s="419">
        <v>0.29065845333333334</v>
      </c>
      <c r="J482" s="520">
        <v>6.4337546666666662E-2</v>
      </c>
      <c r="K482" s="508">
        <v>0.35499599999999998</v>
      </c>
      <c r="L482" s="488">
        <f t="shared" si="8"/>
        <v>645.00400000000013</v>
      </c>
    </row>
    <row r="483" spans="1:12" ht="16.5" x14ac:dyDescent="0.3">
      <c r="A483" s="369"/>
      <c r="B483" s="370"/>
      <c r="C483" s="371"/>
      <c r="D483" s="370"/>
      <c r="E483" s="370"/>
      <c r="F483" s="371"/>
      <c r="G483" s="370"/>
      <c r="H483" s="370"/>
      <c r="I483" s="370"/>
      <c r="J483" s="370"/>
      <c r="K483" s="94"/>
      <c r="L483" s="501"/>
    </row>
    <row r="484" spans="1:12" ht="17.25" thickBot="1" x14ac:dyDescent="0.35">
      <c r="A484" s="610" t="s">
        <v>714</v>
      </c>
      <c r="B484" s="610"/>
      <c r="C484" s="610"/>
      <c r="D484" s="610"/>
      <c r="E484" s="610"/>
      <c r="F484" s="610"/>
      <c r="G484" s="610"/>
      <c r="H484" s="610"/>
      <c r="I484" s="610"/>
      <c r="J484" s="610"/>
      <c r="K484" s="94"/>
      <c r="L484" s="501"/>
    </row>
    <row r="485" spans="1:12" ht="16.5" x14ac:dyDescent="0.3">
      <c r="A485" s="11" t="s">
        <v>88</v>
      </c>
      <c r="B485" s="129">
        <v>1</v>
      </c>
      <c r="C485" s="11" t="s">
        <v>13</v>
      </c>
      <c r="D485" s="156">
        <v>1000</v>
      </c>
      <c r="E485" s="402" t="s">
        <v>48</v>
      </c>
      <c r="F485" s="116" t="s">
        <v>398</v>
      </c>
      <c r="G485" s="11">
        <v>1000</v>
      </c>
      <c r="H485" s="411" t="s">
        <v>59</v>
      </c>
      <c r="I485" s="9">
        <v>0.22351599999999999</v>
      </c>
      <c r="J485" s="299">
        <v>2.5419466666666665E-2</v>
      </c>
      <c r="K485" s="505">
        <v>0.24893546666666666</v>
      </c>
      <c r="L485" s="506">
        <f t="shared" si="8"/>
        <v>600.85162666666668</v>
      </c>
    </row>
    <row r="486" spans="1:12" ht="16.5" x14ac:dyDescent="0.3">
      <c r="A486" s="2" t="s">
        <v>88</v>
      </c>
      <c r="B486" s="135">
        <v>2</v>
      </c>
      <c r="C486" s="2" t="s">
        <v>13</v>
      </c>
      <c r="D486" s="63">
        <v>1000</v>
      </c>
      <c r="E486" s="3" t="s">
        <v>27</v>
      </c>
      <c r="F486" s="60" t="s">
        <v>398</v>
      </c>
      <c r="G486" s="2">
        <v>1000</v>
      </c>
      <c r="H486" s="65" t="s">
        <v>60</v>
      </c>
      <c r="I486" s="5">
        <v>0.14243666666666666</v>
      </c>
      <c r="J486" s="316">
        <v>8.765333333333335E-3</v>
      </c>
      <c r="K486" s="507">
        <v>0.151202</v>
      </c>
      <c r="L486" s="487">
        <f t="shared" si="8"/>
        <v>679.03840000000002</v>
      </c>
    </row>
    <row r="487" spans="1:12" ht="16.5" x14ac:dyDescent="0.3">
      <c r="A487" s="2" t="s">
        <v>88</v>
      </c>
      <c r="B487" s="135">
        <v>3</v>
      </c>
      <c r="C487" s="2" t="s">
        <v>13</v>
      </c>
      <c r="D487" s="63">
        <v>1000</v>
      </c>
      <c r="E487" s="3" t="s">
        <v>26</v>
      </c>
      <c r="F487" s="60" t="s">
        <v>398</v>
      </c>
      <c r="G487" s="2">
        <v>1000</v>
      </c>
      <c r="H487" s="60" t="s">
        <v>26</v>
      </c>
      <c r="I487" s="5">
        <v>0</v>
      </c>
      <c r="J487" s="316">
        <v>0</v>
      </c>
      <c r="K487" s="507">
        <v>0</v>
      </c>
      <c r="L487" s="487">
        <f t="shared" si="8"/>
        <v>800</v>
      </c>
    </row>
    <row r="488" spans="1:12" ht="16.5" x14ac:dyDescent="0.3">
      <c r="A488" s="2" t="s">
        <v>79</v>
      </c>
      <c r="B488" s="135">
        <v>1</v>
      </c>
      <c r="C488" s="2" t="s">
        <v>13</v>
      </c>
      <c r="D488" s="63">
        <v>1000</v>
      </c>
      <c r="E488" s="3" t="s">
        <v>106</v>
      </c>
      <c r="F488" s="60" t="s">
        <v>15</v>
      </c>
      <c r="G488" s="2">
        <v>1000</v>
      </c>
      <c r="H488" s="65" t="s">
        <v>59</v>
      </c>
      <c r="I488" s="5">
        <v>0.151202</v>
      </c>
      <c r="J488" s="316">
        <v>6.9465266666666664E-2</v>
      </c>
      <c r="K488" s="507">
        <v>0.22066726666666667</v>
      </c>
      <c r="L488" s="487">
        <f t="shared" si="8"/>
        <v>623.46618666666666</v>
      </c>
    </row>
    <row r="489" spans="1:12" ht="16.5" x14ac:dyDescent="0.3">
      <c r="A489" s="2" t="s">
        <v>79</v>
      </c>
      <c r="B489" s="135">
        <v>2</v>
      </c>
      <c r="C489" s="2" t="s">
        <v>93</v>
      </c>
      <c r="D489" s="63">
        <v>1000</v>
      </c>
      <c r="E489" s="3" t="s">
        <v>178</v>
      </c>
      <c r="F489" s="60" t="s">
        <v>15</v>
      </c>
      <c r="G489" s="2">
        <v>1000</v>
      </c>
      <c r="H489" s="65" t="s">
        <v>28</v>
      </c>
      <c r="I489" s="5">
        <v>7.0780066666666669E-2</v>
      </c>
      <c r="J489" s="316">
        <v>0.14024533333333336</v>
      </c>
      <c r="K489" s="507">
        <v>0.21102540000000003</v>
      </c>
      <c r="L489" s="487">
        <f t="shared" si="8"/>
        <v>631.17968000000008</v>
      </c>
    </row>
    <row r="490" spans="1:12" ht="16.5" x14ac:dyDescent="0.3">
      <c r="A490" s="2" t="s">
        <v>79</v>
      </c>
      <c r="B490" s="135">
        <v>3</v>
      </c>
      <c r="C490" s="2" t="s">
        <v>13</v>
      </c>
      <c r="D490" s="63">
        <v>1000</v>
      </c>
      <c r="E490" s="3" t="s">
        <v>106</v>
      </c>
      <c r="F490" s="60" t="s">
        <v>15</v>
      </c>
      <c r="G490" s="2">
        <v>1000</v>
      </c>
      <c r="H490" s="60" t="s">
        <v>60</v>
      </c>
      <c r="I490" s="5">
        <v>6.3986933333333329E-2</v>
      </c>
      <c r="J490" s="316">
        <v>4.8428466666666663E-2</v>
      </c>
      <c r="K490" s="507">
        <v>0.1124154</v>
      </c>
      <c r="L490" s="487">
        <f t="shared" si="8"/>
        <v>710.06768000000011</v>
      </c>
    </row>
    <row r="491" spans="1:12" ht="16.5" x14ac:dyDescent="0.3">
      <c r="A491" s="2" t="s">
        <v>79</v>
      </c>
      <c r="B491" s="135">
        <v>4</v>
      </c>
      <c r="C491" s="2" t="s">
        <v>13</v>
      </c>
      <c r="D491" s="63">
        <v>630</v>
      </c>
      <c r="E491" s="3" t="s">
        <v>48</v>
      </c>
      <c r="F491" s="60" t="s">
        <v>15</v>
      </c>
      <c r="G491" s="2">
        <v>630</v>
      </c>
      <c r="H491" s="65" t="s">
        <v>17</v>
      </c>
      <c r="I491" s="5">
        <v>5.3218095238095238E-2</v>
      </c>
      <c r="J491" s="316">
        <v>0.26295999999999997</v>
      </c>
      <c r="K491" s="507">
        <v>0.3161780952380952</v>
      </c>
      <c r="L491" s="487">
        <f t="shared" si="8"/>
        <v>344.64624000000003</v>
      </c>
    </row>
    <row r="492" spans="1:12" ht="16.5" x14ac:dyDescent="0.3">
      <c r="A492" s="2" t="s">
        <v>79</v>
      </c>
      <c r="B492" s="135">
        <v>5</v>
      </c>
      <c r="C492" s="2" t="s">
        <v>13</v>
      </c>
      <c r="D492" s="63">
        <v>1000</v>
      </c>
      <c r="E492" s="3" t="s">
        <v>43</v>
      </c>
      <c r="F492" s="60" t="s">
        <v>15</v>
      </c>
      <c r="G492" s="2">
        <v>1000</v>
      </c>
      <c r="H492" s="65" t="s">
        <v>624</v>
      </c>
      <c r="I492" s="5">
        <v>4.9962400000000004E-2</v>
      </c>
      <c r="J492" s="316">
        <v>7.7792333333333338E-2</v>
      </c>
      <c r="K492" s="507">
        <v>0.12775473333333334</v>
      </c>
      <c r="L492" s="487">
        <f t="shared" si="8"/>
        <v>697.79621333333341</v>
      </c>
    </row>
    <row r="493" spans="1:12" ht="16.5" x14ac:dyDescent="0.3">
      <c r="A493" s="2" t="s">
        <v>79</v>
      </c>
      <c r="B493" s="135">
        <v>6</v>
      </c>
      <c r="C493" s="2" t="s">
        <v>13</v>
      </c>
      <c r="D493" s="63">
        <v>1000</v>
      </c>
      <c r="E493" s="3" t="s">
        <v>60</v>
      </c>
      <c r="F493" s="60" t="s">
        <v>15</v>
      </c>
      <c r="G493" s="2">
        <v>1000</v>
      </c>
      <c r="H493" s="65" t="s">
        <v>60</v>
      </c>
      <c r="I493" s="5">
        <v>4.9962400000000004E-2</v>
      </c>
      <c r="J493" s="316">
        <v>8.1079333333333323E-2</v>
      </c>
      <c r="K493" s="507">
        <v>0.13104173333333333</v>
      </c>
      <c r="L493" s="487">
        <f t="shared" si="8"/>
        <v>695.16661333333332</v>
      </c>
    </row>
    <row r="494" spans="1:12" ht="16.5" x14ac:dyDescent="0.3">
      <c r="A494" s="47" t="s">
        <v>79</v>
      </c>
      <c r="B494" s="414">
        <v>7</v>
      </c>
      <c r="C494" s="47" t="s">
        <v>13</v>
      </c>
      <c r="D494" s="408">
        <v>1000</v>
      </c>
      <c r="E494" s="403" t="s">
        <v>147</v>
      </c>
      <c r="F494" s="65" t="s">
        <v>15</v>
      </c>
      <c r="G494" s="47">
        <v>1000</v>
      </c>
      <c r="H494" s="65" t="s">
        <v>29</v>
      </c>
      <c r="I494" s="5">
        <v>0.11066233333333333</v>
      </c>
      <c r="J494" s="316">
        <v>0</v>
      </c>
      <c r="K494" s="507">
        <v>0.11066233333333333</v>
      </c>
      <c r="L494" s="487">
        <f t="shared" si="8"/>
        <v>711.47013333333337</v>
      </c>
    </row>
    <row r="495" spans="1:12" ht="16.5" x14ac:dyDescent="0.3">
      <c r="A495" s="47" t="s">
        <v>79</v>
      </c>
      <c r="B495" s="414">
        <v>8</v>
      </c>
      <c r="C495" s="47" t="s">
        <v>13</v>
      </c>
      <c r="D495" s="408">
        <v>1000</v>
      </c>
      <c r="E495" s="403" t="s">
        <v>74</v>
      </c>
      <c r="F495" s="65" t="s">
        <v>15</v>
      </c>
      <c r="G495" s="47">
        <v>1000</v>
      </c>
      <c r="H495" s="65" t="s">
        <v>76</v>
      </c>
      <c r="I495" s="5">
        <v>0.226803</v>
      </c>
      <c r="J495" s="316">
        <v>0</v>
      </c>
      <c r="K495" s="507">
        <v>0.226803</v>
      </c>
      <c r="L495" s="487">
        <f t="shared" si="8"/>
        <v>618.55760000000009</v>
      </c>
    </row>
    <row r="496" spans="1:12" ht="16.5" x14ac:dyDescent="0.3">
      <c r="A496" s="47" t="s">
        <v>79</v>
      </c>
      <c r="B496" s="414">
        <v>9</v>
      </c>
      <c r="C496" s="47" t="s">
        <v>13</v>
      </c>
      <c r="D496" s="408">
        <v>1000</v>
      </c>
      <c r="E496" s="403" t="s">
        <v>74</v>
      </c>
      <c r="F496" s="65" t="s">
        <v>15</v>
      </c>
      <c r="G496" s="47">
        <v>1000</v>
      </c>
      <c r="H496" s="65" t="s">
        <v>61</v>
      </c>
      <c r="I496" s="5">
        <v>0.15755686666666666</v>
      </c>
      <c r="J496" s="316">
        <v>1.6215866666666665E-2</v>
      </c>
      <c r="K496" s="507">
        <v>0.17377273333333332</v>
      </c>
      <c r="L496" s="487">
        <f t="shared" si="8"/>
        <v>660.98181333333332</v>
      </c>
    </row>
    <row r="497" spans="1:12" ht="16.5" x14ac:dyDescent="0.3">
      <c r="A497" s="47" t="s">
        <v>79</v>
      </c>
      <c r="B497" s="414">
        <v>10</v>
      </c>
      <c r="C497" s="47" t="s">
        <v>13</v>
      </c>
      <c r="D497" s="408">
        <v>1000</v>
      </c>
      <c r="E497" s="403" t="s">
        <v>97</v>
      </c>
      <c r="F497" s="65" t="s">
        <v>15</v>
      </c>
      <c r="G497" s="47">
        <v>1000</v>
      </c>
      <c r="H497" s="65" t="s">
        <v>61</v>
      </c>
      <c r="I497" s="5">
        <v>0.17180053333333331</v>
      </c>
      <c r="J497" s="316">
        <v>4.6018000000000003E-2</v>
      </c>
      <c r="K497" s="507">
        <v>0.21781853333333331</v>
      </c>
      <c r="L497" s="487">
        <f t="shared" si="8"/>
        <v>625.74517333333336</v>
      </c>
    </row>
    <row r="498" spans="1:12" ht="16.5" x14ac:dyDescent="0.3">
      <c r="A498" s="47" t="s">
        <v>79</v>
      </c>
      <c r="B498" s="414">
        <v>11</v>
      </c>
      <c r="C498" s="47" t="s">
        <v>13</v>
      </c>
      <c r="D498" s="408">
        <v>1000</v>
      </c>
      <c r="E498" s="403" t="s">
        <v>147</v>
      </c>
      <c r="F498" s="65" t="s">
        <v>15</v>
      </c>
      <c r="G498" s="47">
        <v>1000</v>
      </c>
      <c r="H498" s="65" t="s">
        <v>62</v>
      </c>
      <c r="I498" s="5">
        <v>0.10233526666666666</v>
      </c>
      <c r="J498" s="316">
        <v>8.1079333333333326E-3</v>
      </c>
      <c r="K498" s="507">
        <v>0.11044319999999999</v>
      </c>
      <c r="L498" s="487">
        <f t="shared" si="8"/>
        <v>711.64544000000012</v>
      </c>
    </row>
    <row r="499" spans="1:12" ht="16.5" x14ac:dyDescent="0.3">
      <c r="A499" s="47" t="s">
        <v>79</v>
      </c>
      <c r="B499" s="414">
        <v>12</v>
      </c>
      <c r="C499" s="47" t="s">
        <v>13</v>
      </c>
      <c r="D499" s="408">
        <v>630</v>
      </c>
      <c r="E499" s="403" t="s">
        <v>237</v>
      </c>
      <c r="F499" s="65" t="s">
        <v>15</v>
      </c>
      <c r="G499" s="47">
        <v>630</v>
      </c>
      <c r="H499" s="65" t="s">
        <v>43</v>
      </c>
      <c r="I499" s="5">
        <v>0.41391851851851852</v>
      </c>
      <c r="J499" s="316">
        <v>4.1391851851851846E-2</v>
      </c>
      <c r="K499" s="507">
        <v>0.45</v>
      </c>
      <c r="L499" s="487">
        <f t="shared" si="8"/>
        <v>277.2</v>
      </c>
    </row>
    <row r="500" spans="1:12" ht="16.5" x14ac:dyDescent="0.3">
      <c r="A500" s="47" t="s">
        <v>79</v>
      </c>
      <c r="B500" s="414">
        <v>14</v>
      </c>
      <c r="C500" s="47" t="s">
        <v>13</v>
      </c>
      <c r="D500" s="408">
        <v>630</v>
      </c>
      <c r="E500" s="403" t="s">
        <v>636</v>
      </c>
      <c r="F500" s="65" t="s">
        <v>15</v>
      </c>
      <c r="G500" s="47">
        <v>630</v>
      </c>
      <c r="H500" s="65" t="s">
        <v>146</v>
      </c>
      <c r="I500" s="5">
        <v>4.6609312169312161E-2</v>
      </c>
      <c r="J500" s="316">
        <v>3.8261375661375656E-2</v>
      </c>
      <c r="K500" s="507">
        <v>8.4870687830687824E-2</v>
      </c>
      <c r="L500" s="487">
        <f t="shared" si="8"/>
        <v>461.22517333333337</v>
      </c>
    </row>
    <row r="501" spans="1:12" ht="17.25" thickBot="1" x14ac:dyDescent="0.35">
      <c r="A501" s="111" t="s">
        <v>79</v>
      </c>
      <c r="B501" s="415">
        <v>15</v>
      </c>
      <c r="C501" s="111" t="s">
        <v>13</v>
      </c>
      <c r="D501" s="413">
        <v>630</v>
      </c>
      <c r="E501" s="412" t="s">
        <v>146</v>
      </c>
      <c r="F501" s="416" t="s">
        <v>15</v>
      </c>
      <c r="G501" s="111">
        <v>630</v>
      </c>
      <c r="H501" s="416"/>
      <c r="I501" s="410">
        <v>2.7130793650793648E-2</v>
      </c>
      <c r="J501" s="419">
        <v>0</v>
      </c>
      <c r="K501" s="508">
        <v>2.7130793650793648E-2</v>
      </c>
      <c r="L501" s="488">
        <f t="shared" si="8"/>
        <v>490.32608000000005</v>
      </c>
    </row>
    <row r="502" spans="1:12" ht="16.5" x14ac:dyDescent="0.3">
      <c r="A502" s="108"/>
      <c r="B502" s="109"/>
      <c r="C502" s="110"/>
      <c r="D502" s="109"/>
      <c r="E502" s="109"/>
      <c r="F502" s="110"/>
      <c r="G502" s="109"/>
      <c r="H502" s="109"/>
      <c r="I502" s="109"/>
      <c r="J502" s="109"/>
      <c r="K502" s="94"/>
      <c r="L502" s="501"/>
    </row>
    <row r="503" spans="1:12" ht="17.25" thickBot="1" x14ac:dyDescent="0.35">
      <c r="A503" s="612" t="s">
        <v>715</v>
      </c>
      <c r="B503" s="612"/>
      <c r="C503" s="612"/>
      <c r="D503" s="612"/>
      <c r="E503" s="612"/>
      <c r="F503" s="612"/>
      <c r="G503" s="612"/>
      <c r="H503" s="612"/>
      <c r="I503" s="612"/>
      <c r="J503" s="612"/>
      <c r="K503" s="94"/>
      <c r="L503" s="501"/>
    </row>
    <row r="504" spans="1:12" ht="16.5" x14ac:dyDescent="0.3">
      <c r="A504" s="11" t="s">
        <v>88</v>
      </c>
      <c r="B504" s="114">
        <v>1</v>
      </c>
      <c r="C504" s="11" t="s">
        <v>13</v>
      </c>
      <c r="D504" s="115">
        <v>1000</v>
      </c>
      <c r="E504" s="119" t="s">
        <v>48</v>
      </c>
      <c r="F504" s="116" t="s">
        <v>15</v>
      </c>
      <c r="G504" s="112">
        <v>1000</v>
      </c>
      <c r="H504" s="116" t="s">
        <v>20</v>
      </c>
      <c r="I504" s="9">
        <v>0</v>
      </c>
      <c r="J504" s="299">
        <v>0</v>
      </c>
      <c r="K504" s="505">
        <v>0</v>
      </c>
      <c r="L504" s="506">
        <f t="shared" si="8"/>
        <v>800</v>
      </c>
    </row>
    <row r="505" spans="1:12" ht="16.5" x14ac:dyDescent="0.3">
      <c r="A505" s="2" t="s">
        <v>79</v>
      </c>
      <c r="B505" s="41" t="s">
        <v>90</v>
      </c>
      <c r="C505" s="2" t="s">
        <v>89</v>
      </c>
      <c r="D505" s="50">
        <v>250</v>
      </c>
      <c r="E505" s="10" t="s">
        <v>706</v>
      </c>
      <c r="F505" s="60" t="s">
        <v>15</v>
      </c>
      <c r="G505" s="1">
        <v>250</v>
      </c>
      <c r="H505" s="60" t="s">
        <v>69</v>
      </c>
      <c r="I505" s="5">
        <v>0</v>
      </c>
      <c r="J505" s="316">
        <v>0</v>
      </c>
      <c r="K505" s="507">
        <v>0</v>
      </c>
      <c r="L505" s="487">
        <f t="shared" si="8"/>
        <v>200</v>
      </c>
    </row>
    <row r="506" spans="1:12" ht="16.5" x14ac:dyDescent="0.3">
      <c r="A506" s="46" t="s">
        <v>79</v>
      </c>
      <c r="B506" s="43">
        <v>1</v>
      </c>
      <c r="C506" s="46" t="s">
        <v>32</v>
      </c>
      <c r="D506" s="52">
        <v>630</v>
      </c>
      <c r="E506" s="57" t="s">
        <v>125</v>
      </c>
      <c r="F506" s="60" t="s">
        <v>15</v>
      </c>
      <c r="G506" s="1">
        <v>630</v>
      </c>
      <c r="H506" s="60" t="s">
        <v>48</v>
      </c>
      <c r="I506" s="409">
        <v>8.0696719576719575E-2</v>
      </c>
      <c r="J506" s="316">
        <v>7.0957460317460308E-2</v>
      </c>
      <c r="K506" s="507">
        <v>0.1516541798941799</v>
      </c>
      <c r="L506" s="487">
        <f t="shared" si="8"/>
        <v>427.56629333333331</v>
      </c>
    </row>
    <row r="507" spans="1:12" ht="16.5" x14ac:dyDescent="0.3">
      <c r="A507" s="2" t="s">
        <v>79</v>
      </c>
      <c r="B507" s="41">
        <v>2</v>
      </c>
      <c r="C507" s="2" t="s">
        <v>13</v>
      </c>
      <c r="D507" s="50">
        <v>630</v>
      </c>
      <c r="E507" s="10" t="s">
        <v>46</v>
      </c>
      <c r="F507" s="60" t="s">
        <v>15</v>
      </c>
      <c r="G507" s="1">
        <v>630</v>
      </c>
      <c r="H507" s="60" t="s">
        <v>18</v>
      </c>
      <c r="I507" s="5">
        <v>0.17565449735449737</v>
      </c>
      <c r="J507" s="316">
        <v>0.10643619047619048</v>
      </c>
      <c r="K507" s="507">
        <v>0.28209068783068786</v>
      </c>
      <c r="L507" s="487">
        <f t="shared" si="8"/>
        <v>361.82629333333335</v>
      </c>
    </row>
    <row r="508" spans="1:12" ht="25.5" x14ac:dyDescent="0.3">
      <c r="A508" s="2" t="s">
        <v>79</v>
      </c>
      <c r="B508" s="41">
        <v>3</v>
      </c>
      <c r="C508" s="2" t="s">
        <v>13</v>
      </c>
      <c r="D508" s="50">
        <v>630</v>
      </c>
      <c r="E508" s="10" t="s">
        <v>27</v>
      </c>
      <c r="F508" s="60" t="s">
        <v>707</v>
      </c>
      <c r="G508" s="1">
        <v>630</v>
      </c>
      <c r="H508" s="60" t="s">
        <v>65</v>
      </c>
      <c r="I508" s="5">
        <v>4.8348465608465604E-2</v>
      </c>
      <c r="J508" s="316">
        <v>1.8435026455026458E-2</v>
      </c>
      <c r="K508" s="507">
        <v>6.6783492063492059E-2</v>
      </c>
      <c r="L508" s="487">
        <f t="shared" si="8"/>
        <v>470.34112000000005</v>
      </c>
    </row>
    <row r="509" spans="1:12" ht="16.5" x14ac:dyDescent="0.3">
      <c r="A509" s="2" t="s">
        <v>79</v>
      </c>
      <c r="B509" s="41">
        <v>4</v>
      </c>
      <c r="C509" s="2" t="s">
        <v>13</v>
      </c>
      <c r="D509" s="50">
        <v>250</v>
      </c>
      <c r="E509" s="10" t="s">
        <v>94</v>
      </c>
      <c r="F509" s="60" t="s">
        <v>15</v>
      </c>
      <c r="G509" s="1">
        <v>250</v>
      </c>
      <c r="H509" s="60" t="s">
        <v>221</v>
      </c>
      <c r="I509" s="5">
        <v>7.9764533333333332E-2</v>
      </c>
      <c r="J509" s="316">
        <v>0</v>
      </c>
      <c r="K509" s="507">
        <v>7.9764533333333332E-2</v>
      </c>
      <c r="L509" s="487">
        <f t="shared" si="8"/>
        <v>184.04709333333335</v>
      </c>
    </row>
    <row r="510" spans="1:12" ht="16.5" x14ac:dyDescent="0.3">
      <c r="A510" s="2" t="s">
        <v>79</v>
      </c>
      <c r="B510" s="41">
        <v>5</v>
      </c>
      <c r="C510" s="2" t="s">
        <v>13</v>
      </c>
      <c r="D510" s="50">
        <v>160</v>
      </c>
      <c r="E510" s="10" t="s">
        <v>106</v>
      </c>
      <c r="F510" s="60" t="s">
        <v>15</v>
      </c>
      <c r="G510" s="1">
        <v>160</v>
      </c>
      <c r="H510" s="60" t="s">
        <v>17</v>
      </c>
      <c r="I510" s="5">
        <v>4.9305000000000002E-2</v>
      </c>
      <c r="J510" s="316">
        <v>0.19722000000000001</v>
      </c>
      <c r="K510" s="507">
        <v>0.24652499999999999</v>
      </c>
      <c r="L510" s="487">
        <f t="shared" si="8"/>
        <v>96.444800000000001</v>
      </c>
    </row>
    <row r="511" spans="1:12" ht="16.5" x14ac:dyDescent="0.3">
      <c r="A511" s="2" t="s">
        <v>79</v>
      </c>
      <c r="B511" s="41">
        <v>6</v>
      </c>
      <c r="C511" s="2" t="s">
        <v>13</v>
      </c>
      <c r="D511" s="50">
        <v>400</v>
      </c>
      <c r="E511" s="10" t="s">
        <v>48</v>
      </c>
      <c r="F511" s="60" t="s">
        <v>15</v>
      </c>
      <c r="G511" s="1">
        <v>400</v>
      </c>
      <c r="H511" s="60" t="s">
        <v>65</v>
      </c>
      <c r="I511" s="5">
        <v>0.1396975</v>
      </c>
      <c r="J511" s="316">
        <v>1.0408833333333332E-2</v>
      </c>
      <c r="K511" s="507">
        <v>0.15010633333333334</v>
      </c>
      <c r="L511" s="487">
        <f t="shared" si="8"/>
        <v>271.96597333333335</v>
      </c>
    </row>
    <row r="512" spans="1:12" ht="16.5" x14ac:dyDescent="0.3">
      <c r="A512" s="2" t="s">
        <v>88</v>
      </c>
      <c r="B512" s="41" t="s">
        <v>399</v>
      </c>
      <c r="C512" s="2" t="s">
        <v>13</v>
      </c>
      <c r="D512" s="50">
        <v>400</v>
      </c>
      <c r="E512" s="10" t="s">
        <v>106</v>
      </c>
      <c r="F512" s="60" t="s">
        <v>15</v>
      </c>
      <c r="G512" s="1">
        <v>400</v>
      </c>
      <c r="H512" s="60" t="s">
        <v>48</v>
      </c>
      <c r="I512" s="5">
        <v>4.9305E-3</v>
      </c>
      <c r="J512" s="316">
        <v>0</v>
      </c>
      <c r="K512" s="507">
        <v>4.9305E-3</v>
      </c>
      <c r="L512" s="487">
        <f t="shared" si="8"/>
        <v>318.42224000000004</v>
      </c>
    </row>
    <row r="513" spans="1:12" ht="17.25" thickBot="1" x14ac:dyDescent="0.35">
      <c r="A513" s="16" t="s">
        <v>79</v>
      </c>
      <c r="B513" s="121">
        <v>7</v>
      </c>
      <c r="C513" s="16" t="s">
        <v>141</v>
      </c>
      <c r="D513" s="76">
        <v>250</v>
      </c>
      <c r="E513" s="59" t="s">
        <v>184</v>
      </c>
      <c r="F513" s="77" t="s">
        <v>15</v>
      </c>
      <c r="G513" s="40">
        <v>250</v>
      </c>
      <c r="H513" s="77" t="s">
        <v>164</v>
      </c>
      <c r="I513" s="410">
        <v>0.11745546666666665</v>
      </c>
      <c r="J513" s="419">
        <v>0</v>
      </c>
      <c r="K513" s="508">
        <v>0.11745546666666665</v>
      </c>
      <c r="L513" s="488">
        <f t="shared" si="8"/>
        <v>176.50890666666669</v>
      </c>
    </row>
    <row r="514" spans="1:12" ht="16.5" x14ac:dyDescent="0.3">
      <c r="A514" s="108"/>
      <c r="B514" s="109"/>
      <c r="C514" s="110"/>
      <c r="D514" s="109"/>
      <c r="E514" s="109"/>
      <c r="F514" s="110"/>
      <c r="G514" s="109"/>
      <c r="H514" s="109"/>
      <c r="I514" s="109"/>
      <c r="J514" s="109"/>
      <c r="K514" s="94"/>
      <c r="L514" s="501"/>
    </row>
    <row r="515" spans="1:12" ht="17.25" thickBot="1" x14ac:dyDescent="0.35">
      <c r="A515" s="612" t="s">
        <v>716</v>
      </c>
      <c r="B515" s="612"/>
      <c r="C515" s="612"/>
      <c r="D515" s="612"/>
      <c r="E515" s="612"/>
      <c r="F515" s="612"/>
      <c r="G515" s="612"/>
      <c r="H515" s="612"/>
      <c r="I515" s="612"/>
      <c r="J515" s="612"/>
      <c r="K515" s="94"/>
      <c r="L515" s="501"/>
    </row>
    <row r="516" spans="1:12" ht="16.5" x14ac:dyDescent="0.3">
      <c r="A516" s="155" t="s">
        <v>88</v>
      </c>
      <c r="B516" s="297">
        <v>321</v>
      </c>
      <c r="C516" s="115" t="s">
        <v>13</v>
      </c>
      <c r="D516" s="112">
        <v>1000</v>
      </c>
      <c r="E516" s="120" t="s">
        <v>151</v>
      </c>
      <c r="F516" s="12" t="s">
        <v>15</v>
      </c>
      <c r="G516" s="115">
        <v>1000</v>
      </c>
      <c r="H516" s="119" t="s">
        <v>28</v>
      </c>
      <c r="I516" s="357">
        <v>4.4703199999999998E-2</v>
      </c>
      <c r="J516" s="509">
        <v>6.8369599999999989E-2</v>
      </c>
      <c r="K516" s="505">
        <v>0.11307279999999999</v>
      </c>
      <c r="L516" s="506">
        <f t="shared" si="8"/>
        <v>709.54176000000007</v>
      </c>
    </row>
    <row r="517" spans="1:12" ht="16.5" x14ac:dyDescent="0.3">
      <c r="A517" s="159" t="s">
        <v>88</v>
      </c>
      <c r="B517" s="308">
        <v>322</v>
      </c>
      <c r="C517" s="50" t="s">
        <v>13</v>
      </c>
      <c r="D517" s="1">
        <v>1000</v>
      </c>
      <c r="E517" s="53" t="s">
        <v>106</v>
      </c>
      <c r="F517" s="3" t="s">
        <v>15</v>
      </c>
      <c r="G517" s="50">
        <v>1000</v>
      </c>
      <c r="H517" s="320" t="s">
        <v>28</v>
      </c>
      <c r="I517" s="373">
        <v>9.2474266666666666E-2</v>
      </c>
      <c r="J517" s="511">
        <v>3.8567466666666661E-2</v>
      </c>
      <c r="K517" s="507">
        <v>0.13104173333333333</v>
      </c>
      <c r="L517" s="487">
        <f t="shared" si="8"/>
        <v>695.16661333333332</v>
      </c>
    </row>
    <row r="518" spans="1:12" ht="16.5" x14ac:dyDescent="0.3">
      <c r="A518" s="159" t="s">
        <v>79</v>
      </c>
      <c r="B518" s="308">
        <v>323</v>
      </c>
      <c r="C518" s="50" t="s">
        <v>13</v>
      </c>
      <c r="D518" s="1">
        <v>1250</v>
      </c>
      <c r="E518" s="53" t="s">
        <v>59</v>
      </c>
      <c r="F518" s="3" t="s">
        <v>15</v>
      </c>
      <c r="G518" s="50">
        <v>1250</v>
      </c>
      <c r="H518" s="320"/>
      <c r="I518" s="373">
        <v>0.13744042666666664</v>
      </c>
      <c r="J518" s="511">
        <v>0.10132725333333333</v>
      </c>
      <c r="K518" s="507">
        <v>0.23876767999999998</v>
      </c>
      <c r="L518" s="487">
        <f t="shared" si="8"/>
        <v>761.23232000000007</v>
      </c>
    </row>
    <row r="519" spans="1:12" ht="16.5" x14ac:dyDescent="0.3">
      <c r="A519" s="159" t="s">
        <v>79</v>
      </c>
      <c r="B519" s="308">
        <v>324</v>
      </c>
      <c r="C519" s="50" t="s">
        <v>13</v>
      </c>
      <c r="D519" s="1">
        <v>1250</v>
      </c>
      <c r="E519" s="53" t="s">
        <v>708</v>
      </c>
      <c r="F519" s="3" t="s">
        <v>15</v>
      </c>
      <c r="G519" s="50">
        <v>1250</v>
      </c>
      <c r="H519" s="320" t="s">
        <v>30</v>
      </c>
      <c r="I519" s="373">
        <v>0.12692202666666666</v>
      </c>
      <c r="J519" s="511">
        <v>1.2446773333333334E-2</v>
      </c>
      <c r="K519" s="507">
        <v>0.13936879999999999</v>
      </c>
      <c r="L519" s="487">
        <f t="shared" si="8"/>
        <v>860.63120000000004</v>
      </c>
    </row>
    <row r="520" spans="1:12" ht="16.5" x14ac:dyDescent="0.3">
      <c r="A520" s="159" t="s">
        <v>79</v>
      </c>
      <c r="B520" s="308">
        <v>325</v>
      </c>
      <c r="C520" s="50" t="s">
        <v>13</v>
      </c>
      <c r="D520" s="1">
        <v>630</v>
      </c>
      <c r="E520" s="53" t="s">
        <v>709</v>
      </c>
      <c r="F520" s="3" t="s">
        <v>15</v>
      </c>
      <c r="G520" s="50">
        <v>630</v>
      </c>
      <c r="H520" s="320" t="s">
        <v>30</v>
      </c>
      <c r="I520" s="373">
        <v>2.434814814814815E-3</v>
      </c>
      <c r="J520" s="511">
        <v>2.0869841269841268E-3</v>
      </c>
      <c r="K520" s="507">
        <v>4.5217989417989414E-3</v>
      </c>
      <c r="L520" s="487">
        <f t="shared" si="8"/>
        <v>501.7210133333333</v>
      </c>
    </row>
    <row r="521" spans="1:12" ht="16.5" x14ac:dyDescent="0.3">
      <c r="A521" s="159" t="s">
        <v>79</v>
      </c>
      <c r="B521" s="308">
        <v>326</v>
      </c>
      <c r="C521" s="50" t="s">
        <v>13</v>
      </c>
      <c r="D521" s="1">
        <v>1000</v>
      </c>
      <c r="E521" s="53" t="s">
        <v>65</v>
      </c>
      <c r="F521" s="3" t="s">
        <v>15</v>
      </c>
      <c r="G521" s="50">
        <v>1000</v>
      </c>
      <c r="H521" s="320" t="s">
        <v>60</v>
      </c>
      <c r="I521" s="373">
        <v>6.3329533333333327E-2</v>
      </c>
      <c r="J521" s="511">
        <v>5.1934599999999997E-2</v>
      </c>
      <c r="K521" s="507">
        <v>0.11526413333333332</v>
      </c>
      <c r="L521" s="487">
        <f t="shared" si="8"/>
        <v>707.78869333333341</v>
      </c>
    </row>
    <row r="522" spans="1:12" ht="16.5" x14ac:dyDescent="0.3">
      <c r="A522" s="159" t="s">
        <v>79</v>
      </c>
      <c r="B522" s="308">
        <v>327</v>
      </c>
      <c r="C522" s="50" t="s">
        <v>13</v>
      </c>
      <c r="D522" s="1">
        <v>1000</v>
      </c>
      <c r="E522" s="53" t="s">
        <v>17</v>
      </c>
      <c r="F522" s="3" t="s">
        <v>15</v>
      </c>
      <c r="G522" s="50">
        <v>1000</v>
      </c>
      <c r="H522" s="320" t="s">
        <v>261</v>
      </c>
      <c r="I522" s="373">
        <v>9.2035999999999993E-3</v>
      </c>
      <c r="J522" s="511">
        <v>0.13235653333333336</v>
      </c>
      <c r="K522" s="507">
        <v>0.14156013333333337</v>
      </c>
      <c r="L522" s="487">
        <f t="shared" si="8"/>
        <v>686.75189333333333</v>
      </c>
    </row>
    <row r="523" spans="1:12" ht="16.5" x14ac:dyDescent="0.3">
      <c r="A523" s="159" t="s">
        <v>79</v>
      </c>
      <c r="B523" s="308">
        <v>328</v>
      </c>
      <c r="C523" s="50" t="s">
        <v>13</v>
      </c>
      <c r="D523" s="1">
        <v>1250</v>
      </c>
      <c r="E523" s="53" t="s">
        <v>161</v>
      </c>
      <c r="F523" s="3" t="s">
        <v>15</v>
      </c>
      <c r="G523" s="50">
        <v>1250</v>
      </c>
      <c r="H523" s="320" t="s">
        <v>60</v>
      </c>
      <c r="I523" s="373">
        <v>5.5396906666666669E-2</v>
      </c>
      <c r="J523" s="511">
        <v>4.2424213333333335E-2</v>
      </c>
      <c r="K523" s="507">
        <v>9.7821120000000011E-2</v>
      </c>
      <c r="L523" s="487">
        <f t="shared" si="8"/>
        <v>902.17888000000005</v>
      </c>
    </row>
    <row r="524" spans="1:12" ht="16.5" x14ac:dyDescent="0.3">
      <c r="A524" s="159" t="s">
        <v>79</v>
      </c>
      <c r="B524" s="308">
        <v>329</v>
      </c>
      <c r="C524" s="50" t="s">
        <v>13</v>
      </c>
      <c r="D524" s="1">
        <v>1250</v>
      </c>
      <c r="E524" s="53" t="s">
        <v>151</v>
      </c>
      <c r="F524" s="3" t="s">
        <v>15</v>
      </c>
      <c r="G524" s="50">
        <v>1250</v>
      </c>
      <c r="H524" s="320" t="s">
        <v>65</v>
      </c>
      <c r="I524" s="373">
        <v>5.5922826666666661E-2</v>
      </c>
      <c r="J524" s="511">
        <v>7.0473279999999999E-2</v>
      </c>
      <c r="K524" s="507">
        <v>0.12639610666666667</v>
      </c>
      <c r="L524" s="487">
        <f t="shared" si="8"/>
        <v>873.60389333333342</v>
      </c>
    </row>
    <row r="525" spans="1:12" ht="16.5" x14ac:dyDescent="0.3">
      <c r="A525" s="159" t="s">
        <v>79</v>
      </c>
      <c r="B525" s="308">
        <v>3210</v>
      </c>
      <c r="C525" s="50" t="s">
        <v>13</v>
      </c>
      <c r="D525" s="1">
        <v>1000</v>
      </c>
      <c r="E525" s="53" t="s">
        <v>17</v>
      </c>
      <c r="F525" s="3" t="s">
        <v>82</v>
      </c>
      <c r="G525" s="50">
        <v>1000</v>
      </c>
      <c r="H525" s="320" t="s">
        <v>61</v>
      </c>
      <c r="I525" s="373">
        <v>2.8706466666666663E-2</v>
      </c>
      <c r="J525" s="511">
        <v>4.2292733333333332E-2</v>
      </c>
      <c r="K525" s="507">
        <v>7.0999199999999998E-2</v>
      </c>
      <c r="L525" s="487">
        <f t="shared" si="8"/>
        <v>743.20064000000002</v>
      </c>
    </row>
    <row r="526" spans="1:12" ht="17.25" thickBot="1" x14ac:dyDescent="0.35">
      <c r="A526" s="162" t="s">
        <v>79</v>
      </c>
      <c r="B526" s="372">
        <v>3211</v>
      </c>
      <c r="C526" s="76" t="s">
        <v>32</v>
      </c>
      <c r="D526" s="40">
        <v>1000</v>
      </c>
      <c r="E526" s="78" t="s">
        <v>42</v>
      </c>
      <c r="F526" s="17" t="s">
        <v>40</v>
      </c>
      <c r="G526" s="76">
        <v>1000</v>
      </c>
      <c r="H526" s="59" t="s">
        <v>39</v>
      </c>
      <c r="I526" s="374">
        <v>5.5221599999999996E-2</v>
      </c>
      <c r="J526" s="510">
        <v>4.7113666666666665E-2</v>
      </c>
      <c r="K526" s="508">
        <v>0.11</v>
      </c>
      <c r="L526" s="488">
        <f t="shared" si="8"/>
        <v>712</v>
      </c>
    </row>
    <row r="527" spans="1:12" ht="16.5" x14ac:dyDescent="0.3">
      <c r="A527" s="369"/>
      <c r="B527" s="370"/>
      <c r="C527" s="371"/>
      <c r="D527" s="370"/>
      <c r="E527" s="370"/>
      <c r="F527" s="371"/>
      <c r="G527" s="370"/>
      <c r="H527" s="370"/>
      <c r="I527" s="370"/>
      <c r="J527" s="370"/>
      <c r="K527" s="95"/>
      <c r="L527" s="501"/>
    </row>
    <row r="528" spans="1:12" ht="17.25" thickBot="1" x14ac:dyDescent="0.35">
      <c r="A528" s="609" t="s">
        <v>722</v>
      </c>
      <c r="B528" s="609"/>
      <c r="C528" s="609"/>
      <c r="D528" s="609"/>
      <c r="E528" s="609"/>
      <c r="F528" s="609"/>
      <c r="G528" s="609"/>
      <c r="H528" s="609"/>
      <c r="I528" s="609"/>
      <c r="J528" s="609"/>
      <c r="K528" s="96"/>
      <c r="L528" s="501"/>
    </row>
    <row r="529" spans="1:12" ht="17.25" thickBot="1" x14ac:dyDescent="0.35">
      <c r="A529" s="105" t="s">
        <v>88</v>
      </c>
      <c r="B529" s="85">
        <v>821</v>
      </c>
      <c r="C529" s="79" t="s">
        <v>13</v>
      </c>
      <c r="D529" s="79">
        <v>1250</v>
      </c>
      <c r="E529" s="80" t="s">
        <v>18</v>
      </c>
      <c r="F529" s="81" t="s">
        <v>82</v>
      </c>
      <c r="G529" s="79">
        <v>1250</v>
      </c>
      <c r="H529" s="80" t="s">
        <v>65</v>
      </c>
      <c r="I529" s="82">
        <v>4.5930346666666663E-2</v>
      </c>
      <c r="J529" s="516">
        <v>1.5777599999999999E-3</v>
      </c>
      <c r="K529" s="505">
        <v>4.7508106666666661E-2</v>
      </c>
      <c r="L529" s="506">
        <f t="shared" ref="L529:L561" si="9">(D529 - (K529*G529))*0.8</f>
        <v>952.49189333333345</v>
      </c>
    </row>
    <row r="530" spans="1:12" ht="17.25" thickBot="1" x14ac:dyDescent="0.35">
      <c r="A530" s="105" t="s">
        <v>79</v>
      </c>
      <c r="B530" s="89">
        <v>822</v>
      </c>
      <c r="C530" s="79" t="s">
        <v>13</v>
      </c>
      <c r="D530" s="79">
        <v>250</v>
      </c>
      <c r="E530" s="80" t="s">
        <v>52</v>
      </c>
      <c r="F530" s="81" t="s">
        <v>82</v>
      </c>
      <c r="G530" s="79">
        <v>250</v>
      </c>
      <c r="H530" s="80" t="s">
        <v>48</v>
      </c>
      <c r="I530" s="82">
        <v>3.8567466666666661E-2</v>
      </c>
      <c r="J530" s="516">
        <v>7.8887999999999996E-3</v>
      </c>
      <c r="K530" s="507">
        <v>4.6456266666666662E-2</v>
      </c>
      <c r="L530" s="487">
        <f t="shared" si="9"/>
        <v>190.70874666666668</v>
      </c>
    </row>
    <row r="531" spans="1:12" ht="17.25" thickBot="1" x14ac:dyDescent="0.35">
      <c r="A531" s="105" t="s">
        <v>79</v>
      </c>
      <c r="B531" s="85">
        <v>823</v>
      </c>
      <c r="C531" s="79" t="s">
        <v>32</v>
      </c>
      <c r="D531" s="79">
        <v>1250</v>
      </c>
      <c r="E531" s="80" t="s">
        <v>27</v>
      </c>
      <c r="F531" s="81" t="s">
        <v>82</v>
      </c>
      <c r="G531" s="79">
        <v>1250</v>
      </c>
      <c r="H531" s="80" t="s">
        <v>27</v>
      </c>
      <c r="I531" s="82">
        <v>1.3323306666666665E-2</v>
      </c>
      <c r="J531" s="516">
        <v>0.12131221333333334</v>
      </c>
      <c r="K531" s="507">
        <v>0.13463552000000001</v>
      </c>
      <c r="L531" s="487">
        <f t="shared" si="9"/>
        <v>865.36448000000007</v>
      </c>
    </row>
    <row r="532" spans="1:12" ht="17.25" thickBot="1" x14ac:dyDescent="0.35">
      <c r="A532" s="105" t="s">
        <v>79</v>
      </c>
      <c r="B532" s="85">
        <v>824</v>
      </c>
      <c r="C532" s="79" t="s">
        <v>13</v>
      </c>
      <c r="D532" s="79">
        <v>1000</v>
      </c>
      <c r="E532" s="80" t="s">
        <v>65</v>
      </c>
      <c r="F532" s="81" t="s">
        <v>82</v>
      </c>
      <c r="G532" s="79">
        <v>1000</v>
      </c>
      <c r="H532" s="80" t="s">
        <v>60</v>
      </c>
      <c r="I532" s="82">
        <v>5.7851199999999998E-2</v>
      </c>
      <c r="J532" s="516">
        <v>1.7530666666666665E-3</v>
      </c>
      <c r="K532" s="507">
        <v>5.9604266666666662E-2</v>
      </c>
      <c r="L532" s="487">
        <f t="shared" si="9"/>
        <v>752.31658666666669</v>
      </c>
    </row>
    <row r="533" spans="1:12" ht="17.25" thickBot="1" x14ac:dyDescent="0.35">
      <c r="A533" s="106" t="s">
        <v>79</v>
      </c>
      <c r="B533" s="93">
        <v>825</v>
      </c>
      <c r="C533" s="86" t="s">
        <v>13</v>
      </c>
      <c r="D533" s="86">
        <v>1250</v>
      </c>
      <c r="E533" s="86" t="s">
        <v>17</v>
      </c>
      <c r="F533" s="87" t="s">
        <v>122</v>
      </c>
      <c r="G533" s="86">
        <v>1250</v>
      </c>
      <c r="H533" s="86" t="s">
        <v>18</v>
      </c>
      <c r="I533" s="88">
        <v>3.5061333333333338E-3</v>
      </c>
      <c r="J533" s="517">
        <v>3.6463786666666664E-2</v>
      </c>
      <c r="K533" s="508">
        <v>3.9969919999999999E-2</v>
      </c>
      <c r="L533" s="488">
        <f t="shared" si="9"/>
        <v>960.03008000000011</v>
      </c>
    </row>
    <row r="534" spans="1:12" ht="16.5" x14ac:dyDescent="0.3">
      <c r="A534" s="104"/>
      <c r="B534" s="91"/>
      <c r="C534" s="92"/>
      <c r="D534" s="91"/>
      <c r="E534" s="91"/>
      <c r="F534" s="92"/>
      <c r="G534" s="91"/>
      <c r="H534" s="91"/>
      <c r="I534" s="91"/>
      <c r="J534" s="91"/>
      <c r="K534" s="97"/>
      <c r="L534" s="501"/>
    </row>
    <row r="535" spans="1:12" ht="17.25" thickBot="1" x14ac:dyDescent="0.35">
      <c r="A535" s="610" t="s">
        <v>723</v>
      </c>
      <c r="B535" s="610"/>
      <c r="C535" s="610"/>
      <c r="D535" s="610"/>
      <c r="E535" s="610"/>
      <c r="F535" s="610"/>
      <c r="G535" s="610"/>
      <c r="H535" s="610"/>
      <c r="I535" s="610"/>
      <c r="J535" s="610"/>
      <c r="K535" s="97"/>
      <c r="L535" s="501"/>
    </row>
    <row r="536" spans="1:12" ht="16.5" x14ac:dyDescent="0.3">
      <c r="A536" s="155" t="s">
        <v>79</v>
      </c>
      <c r="B536" s="297">
        <v>221</v>
      </c>
      <c r="C536" s="156" t="s">
        <v>13</v>
      </c>
      <c r="D536" s="112">
        <v>1250</v>
      </c>
      <c r="E536" s="120" t="s">
        <v>37</v>
      </c>
      <c r="F536" s="12" t="s">
        <v>82</v>
      </c>
      <c r="G536" s="115">
        <v>1250</v>
      </c>
      <c r="H536" s="119" t="s">
        <v>37</v>
      </c>
      <c r="I536" s="357">
        <v>8.8705173333333318E-2</v>
      </c>
      <c r="J536" s="509">
        <v>9.3789066666666671E-2</v>
      </c>
      <c r="K536" s="505">
        <v>0.18249423999999997</v>
      </c>
      <c r="L536" s="506">
        <f t="shared" si="9"/>
        <v>817.50576000000001</v>
      </c>
    </row>
    <row r="537" spans="1:12" ht="16.5" x14ac:dyDescent="0.3">
      <c r="A537" s="159" t="s">
        <v>88</v>
      </c>
      <c r="B537" s="308">
        <v>222</v>
      </c>
      <c r="C537" s="63" t="s">
        <v>13</v>
      </c>
      <c r="D537" s="1">
        <v>1250</v>
      </c>
      <c r="E537" s="53" t="s">
        <v>123</v>
      </c>
      <c r="F537" s="3" t="s">
        <v>82</v>
      </c>
      <c r="G537" s="50">
        <v>1250</v>
      </c>
      <c r="H537" s="320" t="s">
        <v>107</v>
      </c>
      <c r="I537" s="373">
        <v>0.2708488</v>
      </c>
      <c r="J537" s="511">
        <v>0.22141232</v>
      </c>
      <c r="K537" s="507">
        <v>0.49226112</v>
      </c>
      <c r="L537" s="487">
        <f t="shared" si="9"/>
        <v>507.73887999999999</v>
      </c>
    </row>
    <row r="538" spans="1:12" ht="16.5" x14ac:dyDescent="0.3">
      <c r="A538" s="159" t="s">
        <v>79</v>
      </c>
      <c r="B538" s="308">
        <v>223</v>
      </c>
      <c r="C538" s="63" t="s">
        <v>13</v>
      </c>
      <c r="D538" s="1">
        <v>1250</v>
      </c>
      <c r="E538" s="53" t="s">
        <v>21</v>
      </c>
      <c r="F538" s="3" t="s">
        <v>82</v>
      </c>
      <c r="G538" s="50">
        <v>1250</v>
      </c>
      <c r="H538" s="320" t="s">
        <v>39</v>
      </c>
      <c r="I538" s="373">
        <v>0</v>
      </c>
      <c r="J538" s="511">
        <v>0</v>
      </c>
      <c r="K538" s="507">
        <v>0</v>
      </c>
      <c r="L538" s="487">
        <f t="shared" si="9"/>
        <v>1000</v>
      </c>
    </row>
    <row r="539" spans="1:12" ht="16.5" x14ac:dyDescent="0.3">
      <c r="A539" s="376" t="s">
        <v>79</v>
      </c>
      <c r="B539" s="379">
        <v>224</v>
      </c>
      <c r="C539" s="408" t="s">
        <v>13</v>
      </c>
      <c r="D539" s="384">
        <v>1000</v>
      </c>
      <c r="E539" s="386" t="s">
        <v>95</v>
      </c>
      <c r="F539" s="403" t="s">
        <v>82</v>
      </c>
      <c r="G539" s="382">
        <v>1000</v>
      </c>
      <c r="H539" s="58" t="s">
        <v>221</v>
      </c>
      <c r="I539" s="373">
        <v>0</v>
      </c>
      <c r="J539" s="511">
        <v>0</v>
      </c>
      <c r="K539" s="507">
        <v>0</v>
      </c>
      <c r="L539" s="487">
        <f t="shared" si="9"/>
        <v>800</v>
      </c>
    </row>
    <row r="540" spans="1:12" ht="16.5" x14ac:dyDescent="0.3">
      <c r="A540" s="159" t="s">
        <v>79</v>
      </c>
      <c r="B540" s="308">
        <v>225</v>
      </c>
      <c r="C540" s="63" t="s">
        <v>13</v>
      </c>
      <c r="D540" s="1">
        <v>1000</v>
      </c>
      <c r="E540" s="53" t="s">
        <v>69</v>
      </c>
      <c r="F540" s="3" t="s">
        <v>82</v>
      </c>
      <c r="G540" s="50">
        <v>1000</v>
      </c>
      <c r="H540" s="320" t="s">
        <v>107</v>
      </c>
      <c r="I540" s="373">
        <v>0</v>
      </c>
      <c r="J540" s="511">
        <v>0</v>
      </c>
      <c r="K540" s="507">
        <v>0</v>
      </c>
      <c r="L540" s="487">
        <f t="shared" si="9"/>
        <v>800</v>
      </c>
    </row>
    <row r="541" spans="1:12" ht="16.5" x14ac:dyDescent="0.3">
      <c r="A541" s="159" t="s">
        <v>79</v>
      </c>
      <c r="B541" s="308">
        <v>226</v>
      </c>
      <c r="C541" s="63" t="s">
        <v>13</v>
      </c>
      <c r="D541" s="1">
        <v>1000</v>
      </c>
      <c r="E541" s="53" t="s">
        <v>30</v>
      </c>
      <c r="F541" s="3" t="s">
        <v>82</v>
      </c>
      <c r="G541" s="50">
        <v>1000</v>
      </c>
      <c r="H541" s="320" t="s">
        <v>72</v>
      </c>
      <c r="I541" s="373">
        <v>0</v>
      </c>
      <c r="J541" s="511">
        <v>0</v>
      </c>
      <c r="K541" s="507">
        <v>0</v>
      </c>
      <c r="L541" s="487">
        <f t="shared" si="9"/>
        <v>800</v>
      </c>
    </row>
    <row r="542" spans="1:12" ht="16.5" x14ac:dyDescent="0.3">
      <c r="A542" s="159" t="s">
        <v>79</v>
      </c>
      <c r="B542" s="308">
        <v>227</v>
      </c>
      <c r="C542" s="63" t="s">
        <v>13</v>
      </c>
      <c r="D542" s="1">
        <v>1000</v>
      </c>
      <c r="E542" s="53" t="s">
        <v>35</v>
      </c>
      <c r="F542" s="3" t="s">
        <v>82</v>
      </c>
      <c r="G542" s="50">
        <v>1000</v>
      </c>
      <c r="H542" s="320" t="s">
        <v>21</v>
      </c>
      <c r="I542" s="373">
        <v>0</v>
      </c>
      <c r="J542" s="511">
        <v>0</v>
      </c>
      <c r="K542" s="507">
        <v>0</v>
      </c>
      <c r="L542" s="487">
        <f t="shared" si="9"/>
        <v>800</v>
      </c>
    </row>
    <row r="543" spans="1:12" ht="16.5" x14ac:dyDescent="0.3">
      <c r="A543" s="159" t="s">
        <v>79</v>
      </c>
      <c r="B543" s="308">
        <v>228</v>
      </c>
      <c r="C543" s="63" t="s">
        <v>13</v>
      </c>
      <c r="D543" s="1">
        <v>1250</v>
      </c>
      <c r="E543" s="53" t="s">
        <v>25</v>
      </c>
      <c r="F543" s="3" t="s">
        <v>82</v>
      </c>
      <c r="G543" s="50">
        <v>1250</v>
      </c>
      <c r="H543" s="320" t="s">
        <v>39</v>
      </c>
      <c r="I543" s="373">
        <v>0</v>
      </c>
      <c r="J543" s="511">
        <v>0</v>
      </c>
      <c r="K543" s="507">
        <v>0</v>
      </c>
      <c r="L543" s="487">
        <f t="shared" si="9"/>
        <v>1000</v>
      </c>
    </row>
    <row r="544" spans="1:12" ht="16.5" x14ac:dyDescent="0.3">
      <c r="A544" s="159" t="s">
        <v>79</v>
      </c>
      <c r="B544" s="308">
        <v>229</v>
      </c>
      <c r="C544" s="63" t="s">
        <v>13</v>
      </c>
      <c r="D544" s="1">
        <v>1000</v>
      </c>
      <c r="E544" s="53" t="s">
        <v>59</v>
      </c>
      <c r="F544" s="3" t="s">
        <v>82</v>
      </c>
      <c r="G544" s="50">
        <v>1000</v>
      </c>
      <c r="H544" s="320" t="s">
        <v>61</v>
      </c>
      <c r="I544" s="373">
        <v>0.22855606666666667</v>
      </c>
      <c r="J544" s="511">
        <v>6.793133333333333E-2</v>
      </c>
      <c r="K544" s="507">
        <v>0.29648740000000001</v>
      </c>
      <c r="L544" s="487">
        <f t="shared" si="9"/>
        <v>562.81008000000008</v>
      </c>
    </row>
    <row r="545" spans="1:12" ht="16.5" x14ac:dyDescent="0.3">
      <c r="A545" s="159" t="s">
        <v>79</v>
      </c>
      <c r="B545" s="308">
        <v>2210</v>
      </c>
      <c r="C545" s="63" t="s">
        <v>13</v>
      </c>
      <c r="D545" s="1">
        <v>1250</v>
      </c>
      <c r="E545" s="53" t="s">
        <v>434</v>
      </c>
      <c r="F545" s="3" t="s">
        <v>82</v>
      </c>
      <c r="G545" s="50">
        <v>1250</v>
      </c>
      <c r="H545" s="320" t="s">
        <v>434</v>
      </c>
      <c r="I545" s="373">
        <v>5.5396906666666669E-2</v>
      </c>
      <c r="J545" s="511">
        <v>9.2561919999999992E-2</v>
      </c>
      <c r="K545" s="507">
        <v>0.14795882666666665</v>
      </c>
      <c r="L545" s="487">
        <f t="shared" si="9"/>
        <v>852.04117333333352</v>
      </c>
    </row>
    <row r="546" spans="1:12" ht="16.5" x14ac:dyDescent="0.3">
      <c r="A546" s="159" t="s">
        <v>79</v>
      </c>
      <c r="B546" s="308">
        <v>2211</v>
      </c>
      <c r="C546" s="63" t="s">
        <v>13</v>
      </c>
      <c r="D546" s="1">
        <v>630</v>
      </c>
      <c r="E546" s="53" t="s">
        <v>18</v>
      </c>
      <c r="F546" s="3" t="s">
        <v>82</v>
      </c>
      <c r="G546" s="50">
        <v>630</v>
      </c>
      <c r="H546" s="320" t="s">
        <v>28</v>
      </c>
      <c r="I546" s="373">
        <v>0.43757100529100529</v>
      </c>
      <c r="J546" s="511">
        <v>0.28522116402116399</v>
      </c>
      <c r="K546" s="507">
        <v>0.72279216931216927</v>
      </c>
      <c r="L546" s="487">
        <f t="shared" si="9"/>
        <v>139.71274666666667</v>
      </c>
    </row>
    <row r="547" spans="1:12" ht="38.25" x14ac:dyDescent="0.3">
      <c r="A547" s="377" t="s">
        <v>79</v>
      </c>
      <c r="B547" s="380">
        <v>2212</v>
      </c>
      <c r="C547" s="67" t="s">
        <v>710</v>
      </c>
      <c r="D547" s="38">
        <v>1600</v>
      </c>
      <c r="E547" s="68"/>
      <c r="F547" s="388" t="s">
        <v>711</v>
      </c>
      <c r="G547" s="51">
        <v>1600</v>
      </c>
      <c r="H547" s="56"/>
      <c r="I547" s="392">
        <v>0</v>
      </c>
      <c r="J547" s="512">
        <v>0</v>
      </c>
      <c r="K547" s="514">
        <v>0</v>
      </c>
      <c r="L547" s="487">
        <f t="shared" si="9"/>
        <v>1280</v>
      </c>
    </row>
    <row r="548" spans="1:12" ht="39" thickBot="1" x14ac:dyDescent="0.35">
      <c r="A548" s="378" t="s">
        <v>79</v>
      </c>
      <c r="B548" s="381">
        <v>2212</v>
      </c>
      <c r="C548" s="383" t="s">
        <v>712</v>
      </c>
      <c r="D548" s="385">
        <v>1600</v>
      </c>
      <c r="E548" s="387"/>
      <c r="F548" s="389" t="s">
        <v>713</v>
      </c>
      <c r="G548" s="390">
        <v>1600</v>
      </c>
      <c r="H548" s="391"/>
      <c r="I548" s="393">
        <v>0</v>
      </c>
      <c r="J548" s="513">
        <v>0</v>
      </c>
      <c r="K548" s="515">
        <v>0</v>
      </c>
      <c r="L548" s="488">
        <f t="shared" si="9"/>
        <v>1280</v>
      </c>
    </row>
    <row r="549" spans="1:12" ht="16.5" x14ac:dyDescent="0.3">
      <c r="A549" s="369"/>
      <c r="B549" s="370"/>
      <c r="C549" s="371"/>
      <c r="D549" s="370"/>
      <c r="E549" s="370"/>
      <c r="F549" s="371"/>
      <c r="G549" s="370"/>
      <c r="H549" s="370"/>
      <c r="I549" s="370"/>
      <c r="J549" s="370"/>
      <c r="K549" s="94"/>
      <c r="L549" s="501"/>
    </row>
    <row r="550" spans="1:12" ht="17.25" thickBot="1" x14ac:dyDescent="0.35">
      <c r="A550" s="610" t="s">
        <v>724</v>
      </c>
      <c r="B550" s="610"/>
      <c r="C550" s="610"/>
      <c r="D550" s="610"/>
      <c r="E550" s="610"/>
      <c r="F550" s="610"/>
      <c r="G550" s="610"/>
      <c r="H550" s="610"/>
      <c r="I550" s="610"/>
      <c r="J550" s="610"/>
      <c r="K550" s="94"/>
      <c r="L550" s="501"/>
    </row>
    <row r="551" spans="1:12" ht="16.5" x14ac:dyDescent="0.3">
      <c r="A551" s="155" t="s">
        <v>88</v>
      </c>
      <c r="B551" s="297">
        <v>121</v>
      </c>
      <c r="C551" s="115" t="s">
        <v>13</v>
      </c>
      <c r="D551" s="112">
        <v>1000</v>
      </c>
      <c r="E551" s="120" t="s">
        <v>21</v>
      </c>
      <c r="F551" s="119" t="s">
        <v>15</v>
      </c>
      <c r="G551" s="115">
        <v>1000</v>
      </c>
      <c r="H551" s="119" t="s">
        <v>126</v>
      </c>
      <c r="I551" s="357">
        <v>0</v>
      </c>
      <c r="J551" s="509">
        <v>0</v>
      </c>
      <c r="K551" s="505">
        <v>0</v>
      </c>
      <c r="L551" s="506">
        <f t="shared" si="9"/>
        <v>800</v>
      </c>
    </row>
    <row r="552" spans="1:12" ht="17.25" thickBot="1" x14ac:dyDescent="0.35">
      <c r="A552" s="162" t="s">
        <v>81</v>
      </c>
      <c r="B552" s="372">
        <v>122</v>
      </c>
      <c r="C552" s="76" t="s">
        <v>13</v>
      </c>
      <c r="D552" s="40">
        <v>250</v>
      </c>
      <c r="E552" s="78" t="s">
        <v>201</v>
      </c>
      <c r="F552" s="59"/>
      <c r="G552" s="76"/>
      <c r="H552" s="59"/>
      <c r="I552" s="374">
        <v>5.6098133333333328E-2</v>
      </c>
      <c r="J552" s="510"/>
      <c r="K552" s="508">
        <v>5.6098133333333328E-2</v>
      </c>
      <c r="L552" s="488">
        <f t="shared" si="9"/>
        <v>200</v>
      </c>
    </row>
    <row r="553" spans="1:12" ht="16.5" x14ac:dyDescent="0.3">
      <c r="A553" s="369"/>
      <c r="B553" s="370"/>
      <c r="C553" s="371"/>
      <c r="D553" s="370"/>
      <c r="E553" s="370"/>
      <c r="F553" s="371"/>
      <c r="G553" s="370"/>
      <c r="H553" s="370"/>
      <c r="I553" s="370"/>
      <c r="J553" s="370"/>
      <c r="K553" s="94"/>
      <c r="L553" s="501"/>
    </row>
    <row r="554" spans="1:12" ht="17.25" thickBot="1" x14ac:dyDescent="0.35">
      <c r="A554" s="610" t="s">
        <v>725</v>
      </c>
      <c r="B554" s="610"/>
      <c r="C554" s="610"/>
      <c r="D554" s="610"/>
      <c r="E554" s="610"/>
      <c r="F554" s="610"/>
      <c r="G554" s="610"/>
      <c r="H554" s="610"/>
      <c r="I554" s="610"/>
      <c r="J554" s="610"/>
      <c r="K554" s="94"/>
      <c r="L554" s="501"/>
    </row>
    <row r="555" spans="1:12" ht="16.5" x14ac:dyDescent="0.3">
      <c r="A555" s="394" t="s">
        <v>79</v>
      </c>
      <c r="B555" s="398">
        <v>5201</v>
      </c>
      <c r="C555" s="356" t="s">
        <v>13</v>
      </c>
      <c r="D555" s="401">
        <v>1250</v>
      </c>
      <c r="E555" s="117" t="s">
        <v>75</v>
      </c>
      <c r="F555" s="402" t="s">
        <v>15</v>
      </c>
      <c r="G555" s="356">
        <v>1250</v>
      </c>
      <c r="H555" s="113" t="s">
        <v>49</v>
      </c>
      <c r="I555" s="405">
        <v>0</v>
      </c>
      <c r="J555" s="502">
        <v>0</v>
      </c>
      <c r="K555" s="505">
        <v>0</v>
      </c>
      <c r="L555" s="506">
        <f t="shared" si="9"/>
        <v>1000</v>
      </c>
    </row>
    <row r="556" spans="1:12" ht="16.5" x14ac:dyDescent="0.3">
      <c r="A556" s="395" t="s">
        <v>79</v>
      </c>
      <c r="B556" s="399">
        <v>5202</v>
      </c>
      <c r="C556" s="54" t="s">
        <v>13</v>
      </c>
      <c r="D556" s="39">
        <v>1600</v>
      </c>
      <c r="E556" s="69" t="s">
        <v>74</v>
      </c>
      <c r="F556" s="403" t="s">
        <v>15</v>
      </c>
      <c r="G556" s="54">
        <v>1600</v>
      </c>
      <c r="H556" s="58" t="s">
        <v>171</v>
      </c>
      <c r="I556" s="406">
        <v>0</v>
      </c>
      <c r="J556" s="503">
        <v>0</v>
      </c>
      <c r="K556" s="507">
        <v>0</v>
      </c>
      <c r="L556" s="487">
        <f t="shared" si="9"/>
        <v>1280</v>
      </c>
    </row>
    <row r="557" spans="1:12" ht="16.5" x14ac:dyDescent="0.3">
      <c r="A557" s="395" t="s">
        <v>79</v>
      </c>
      <c r="B557" s="321">
        <v>5203</v>
      </c>
      <c r="C557" s="54" t="s">
        <v>13</v>
      </c>
      <c r="D557" s="320">
        <v>1250</v>
      </c>
      <c r="E557" s="53" t="s">
        <v>171</v>
      </c>
      <c r="F557" s="403" t="s">
        <v>15</v>
      </c>
      <c r="G557" s="53">
        <v>1250</v>
      </c>
      <c r="H557" s="320" t="s">
        <v>74</v>
      </c>
      <c r="I557" s="406">
        <v>0</v>
      </c>
      <c r="J557" s="503">
        <v>0</v>
      </c>
      <c r="K557" s="507">
        <v>0</v>
      </c>
      <c r="L557" s="487">
        <f t="shared" si="9"/>
        <v>1000</v>
      </c>
    </row>
    <row r="558" spans="1:12" ht="16.5" x14ac:dyDescent="0.3">
      <c r="A558" s="396" t="s">
        <v>79</v>
      </c>
      <c r="B558" s="321">
        <v>5204</v>
      </c>
      <c r="C558" s="54" t="s">
        <v>13</v>
      </c>
      <c r="D558" s="320">
        <v>1000</v>
      </c>
      <c r="E558" s="53" t="s">
        <v>75</v>
      </c>
      <c r="F558" s="403" t="s">
        <v>15</v>
      </c>
      <c r="G558" s="53">
        <v>1000</v>
      </c>
      <c r="H558" s="320" t="s">
        <v>74</v>
      </c>
      <c r="I558" s="406">
        <v>0</v>
      </c>
      <c r="J558" s="503">
        <v>0</v>
      </c>
      <c r="K558" s="507">
        <v>0</v>
      </c>
      <c r="L558" s="487">
        <f t="shared" si="9"/>
        <v>800</v>
      </c>
    </row>
    <row r="559" spans="1:12" ht="16.5" x14ac:dyDescent="0.3">
      <c r="A559" s="396" t="s">
        <v>79</v>
      </c>
      <c r="B559" s="321">
        <v>5205</v>
      </c>
      <c r="C559" s="54" t="s">
        <v>13</v>
      </c>
      <c r="D559" s="320">
        <v>1250</v>
      </c>
      <c r="E559" s="53" t="s">
        <v>91</v>
      </c>
      <c r="F559" s="403" t="s">
        <v>15</v>
      </c>
      <c r="G559" s="53">
        <v>1250</v>
      </c>
      <c r="H559" s="320" t="s">
        <v>74</v>
      </c>
      <c r="I559" s="406">
        <v>0</v>
      </c>
      <c r="J559" s="503">
        <v>0</v>
      </c>
      <c r="K559" s="507">
        <v>0</v>
      </c>
      <c r="L559" s="487">
        <f t="shared" si="9"/>
        <v>1000</v>
      </c>
    </row>
    <row r="560" spans="1:12" ht="16.5" x14ac:dyDescent="0.3">
      <c r="A560" s="396" t="s">
        <v>79</v>
      </c>
      <c r="B560" s="321">
        <v>5206</v>
      </c>
      <c r="C560" s="54" t="s">
        <v>13</v>
      </c>
      <c r="D560" s="320">
        <v>1000</v>
      </c>
      <c r="E560" s="53" t="s">
        <v>75</v>
      </c>
      <c r="F560" s="403" t="s">
        <v>15</v>
      </c>
      <c r="G560" s="53">
        <v>1000</v>
      </c>
      <c r="H560" s="320" t="s">
        <v>75</v>
      </c>
      <c r="I560" s="406">
        <v>0</v>
      </c>
      <c r="J560" s="503">
        <v>0</v>
      </c>
      <c r="K560" s="507">
        <v>0</v>
      </c>
      <c r="L560" s="487">
        <f t="shared" si="9"/>
        <v>800</v>
      </c>
    </row>
    <row r="561" spans="1:12" ht="17.25" thickBot="1" x14ac:dyDescent="0.35">
      <c r="A561" s="397" t="s">
        <v>79</v>
      </c>
      <c r="B561" s="400">
        <v>5207</v>
      </c>
      <c r="C561" s="118" t="s">
        <v>13</v>
      </c>
      <c r="D561" s="59">
        <v>1600</v>
      </c>
      <c r="E561" s="78" t="s">
        <v>208</v>
      </c>
      <c r="F561" s="404" t="s">
        <v>40</v>
      </c>
      <c r="G561" s="78">
        <v>1600</v>
      </c>
      <c r="H561" s="59" t="s">
        <v>171</v>
      </c>
      <c r="I561" s="407">
        <v>0</v>
      </c>
      <c r="J561" s="504">
        <v>0</v>
      </c>
      <c r="K561" s="508">
        <v>0</v>
      </c>
      <c r="L561" s="488">
        <f t="shared" si="9"/>
        <v>1280</v>
      </c>
    </row>
  </sheetData>
  <autoFilter ref="A2:J561">
    <filterColumn colId="2" showButton="0"/>
    <filterColumn colId="3" showButton="0"/>
    <filterColumn colId="5" showButton="0"/>
    <filterColumn colId="6" showButton="0"/>
    <filterColumn colId="8" showButton="0"/>
  </autoFilter>
  <mergeCells count="15">
    <mergeCell ref="A528:J528"/>
    <mergeCell ref="A535:J535"/>
    <mergeCell ref="A550:J550"/>
    <mergeCell ref="A554:J554"/>
    <mergeCell ref="A473:J473"/>
    <mergeCell ref="A484:J484"/>
    <mergeCell ref="A503:J503"/>
    <mergeCell ref="A515:J515"/>
    <mergeCell ref="A1:L1"/>
    <mergeCell ref="A467:J467"/>
    <mergeCell ref="A2:A3"/>
    <mergeCell ref="C2:E2"/>
    <mergeCell ref="F2:H2"/>
    <mergeCell ref="I2:J2"/>
    <mergeCell ref="A464:J46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workbookViewId="0">
      <selection activeCell="L4" sqref="L4"/>
    </sheetView>
  </sheetViews>
  <sheetFormatPr defaultRowHeight="15" x14ac:dyDescent="0.25"/>
  <cols>
    <col min="1" max="1" width="9.140625" style="204"/>
    <col min="2" max="2" width="9.140625" style="368"/>
    <col min="3" max="3" width="13" style="364" customWidth="1"/>
    <col min="4" max="4" width="9.140625" style="334"/>
    <col min="5" max="5" width="9.140625" style="360"/>
    <col min="6" max="6" width="13.140625" style="364" customWidth="1"/>
    <col min="7" max="7" width="9.140625" style="334"/>
    <col min="8" max="8" width="9.140625" style="360"/>
    <col min="9" max="10" width="9.140625" style="334"/>
    <col min="11" max="11" width="16.42578125" style="335" customWidth="1"/>
    <col min="12" max="12" width="18.140625" style="204" customWidth="1"/>
    <col min="13" max="16384" width="9.140625" style="204"/>
  </cols>
  <sheetData>
    <row r="1" spans="1:12" ht="37.5" customHeight="1" thickBot="1" x14ac:dyDescent="0.3">
      <c r="A1" s="613" t="s">
        <v>726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5"/>
    </row>
    <row r="2" spans="1:12" s="123" customFormat="1" ht="15.75" customHeight="1" thickBot="1" x14ac:dyDescent="0.3">
      <c r="A2" s="624" t="s">
        <v>2</v>
      </c>
      <c r="B2" s="626" t="s">
        <v>717</v>
      </c>
      <c r="C2" s="628" t="s">
        <v>4</v>
      </c>
      <c r="D2" s="629"/>
      <c r="E2" s="630"/>
      <c r="F2" s="631" t="s">
        <v>5</v>
      </c>
      <c r="G2" s="632"/>
      <c r="H2" s="633"/>
      <c r="I2" s="622" t="s">
        <v>1</v>
      </c>
      <c r="J2" s="623"/>
      <c r="K2" s="486" t="s">
        <v>727</v>
      </c>
      <c r="L2" s="485" t="s">
        <v>728</v>
      </c>
    </row>
    <row r="3" spans="1:12" s="123" customFormat="1" ht="15.75" thickBot="1" x14ac:dyDescent="0.3">
      <c r="A3" s="625"/>
      <c r="B3" s="627"/>
      <c r="C3" s="365" t="s">
        <v>9</v>
      </c>
      <c r="D3" s="291" t="s">
        <v>10</v>
      </c>
      <c r="E3" s="292" t="s">
        <v>11</v>
      </c>
      <c r="F3" s="293" t="s">
        <v>9</v>
      </c>
      <c r="G3" s="294" t="s">
        <v>10</v>
      </c>
      <c r="H3" s="295" t="s">
        <v>11</v>
      </c>
      <c r="I3" s="296" t="s">
        <v>6</v>
      </c>
      <c r="J3" s="537" t="s">
        <v>7</v>
      </c>
      <c r="K3" s="540"/>
      <c r="L3" s="542"/>
    </row>
    <row r="4" spans="1:12" ht="16.5" x14ac:dyDescent="0.3">
      <c r="A4" s="112" t="s">
        <v>12</v>
      </c>
      <c r="B4" s="297">
        <v>180</v>
      </c>
      <c r="C4" s="156" t="s">
        <v>13</v>
      </c>
      <c r="D4" s="155">
        <v>1250</v>
      </c>
      <c r="E4" s="12" t="s">
        <v>169</v>
      </c>
      <c r="F4" s="298" t="s">
        <v>15</v>
      </c>
      <c r="G4" s="156">
        <v>1250</v>
      </c>
      <c r="H4" s="12" t="s">
        <v>169</v>
      </c>
      <c r="I4" s="299">
        <v>1.4024533333333333E-3</v>
      </c>
      <c r="J4" s="518">
        <v>5.644874666666666E-2</v>
      </c>
      <c r="K4" s="492">
        <v>5.7851199999999992E-2</v>
      </c>
      <c r="L4" s="498">
        <f>(D4 - (K4*G4))*0.8</f>
        <v>942.14879999999994</v>
      </c>
    </row>
    <row r="5" spans="1:12" ht="16.5" x14ac:dyDescent="0.3">
      <c r="A5" s="243" t="s">
        <v>79</v>
      </c>
      <c r="B5" s="325">
        <v>172</v>
      </c>
      <c r="C5" s="300" t="s">
        <v>13</v>
      </c>
      <c r="D5" s="301">
        <v>1000</v>
      </c>
      <c r="E5" s="148" t="s">
        <v>511</v>
      </c>
      <c r="F5" s="302" t="s">
        <v>241</v>
      </c>
      <c r="G5" s="149">
        <v>1000</v>
      </c>
      <c r="H5" s="148" t="s">
        <v>309</v>
      </c>
      <c r="I5" s="303">
        <v>9.40082E-2</v>
      </c>
      <c r="J5" s="538">
        <v>5.5221599999999996E-2</v>
      </c>
      <c r="K5" s="492">
        <v>0.1492298</v>
      </c>
      <c r="L5" s="498">
        <f t="shared" ref="L5:L68" si="0">(D5 - (K5*G5))*0.8</f>
        <v>680.61616000000004</v>
      </c>
    </row>
    <row r="6" spans="1:12" ht="16.5" x14ac:dyDescent="0.3">
      <c r="A6" s="243" t="s">
        <v>79</v>
      </c>
      <c r="B6" s="325">
        <v>173</v>
      </c>
      <c r="C6" s="300" t="s">
        <v>13</v>
      </c>
      <c r="D6" s="301">
        <v>1000</v>
      </c>
      <c r="E6" s="148" t="s">
        <v>357</v>
      </c>
      <c r="F6" s="302" t="s">
        <v>15</v>
      </c>
      <c r="G6" s="149">
        <v>1000</v>
      </c>
      <c r="H6" s="148" t="s">
        <v>357</v>
      </c>
      <c r="I6" s="303">
        <v>7.0560933333333326E-2</v>
      </c>
      <c r="J6" s="538">
        <v>2.6515133333333336E-2</v>
      </c>
      <c r="K6" s="492">
        <v>9.7076066666666655E-2</v>
      </c>
      <c r="L6" s="498">
        <f t="shared" si="0"/>
        <v>722.33914666666669</v>
      </c>
    </row>
    <row r="7" spans="1:12" ht="16.5" x14ac:dyDescent="0.3">
      <c r="A7" s="243" t="s">
        <v>79</v>
      </c>
      <c r="B7" s="325">
        <v>174</v>
      </c>
      <c r="C7" s="300" t="s">
        <v>13</v>
      </c>
      <c r="D7" s="301">
        <v>1250</v>
      </c>
      <c r="E7" s="148" t="s">
        <v>16</v>
      </c>
      <c r="F7" s="302" t="s">
        <v>15</v>
      </c>
      <c r="G7" s="149">
        <v>1250</v>
      </c>
      <c r="H7" s="148" t="s">
        <v>16</v>
      </c>
      <c r="I7" s="303">
        <v>8.4147199999999991E-2</v>
      </c>
      <c r="J7" s="538">
        <v>0.11219626666666668</v>
      </c>
      <c r="K7" s="492">
        <v>0.19634346666666669</v>
      </c>
      <c r="L7" s="498">
        <f t="shared" si="0"/>
        <v>803.6565333333333</v>
      </c>
    </row>
    <row r="8" spans="1:12" ht="16.5" x14ac:dyDescent="0.3">
      <c r="A8" s="243" t="s">
        <v>79</v>
      </c>
      <c r="B8" s="325">
        <v>185</v>
      </c>
      <c r="C8" s="300" t="s">
        <v>13</v>
      </c>
      <c r="D8" s="301">
        <v>1000</v>
      </c>
      <c r="E8" s="148" t="s">
        <v>165</v>
      </c>
      <c r="F8" s="302" t="s">
        <v>15</v>
      </c>
      <c r="G8" s="300">
        <v>1000</v>
      </c>
      <c r="H8" s="148" t="s">
        <v>165</v>
      </c>
      <c r="I8" s="303">
        <v>0.12863126666666666</v>
      </c>
      <c r="J8" s="538">
        <v>8.0641066666666678E-2</v>
      </c>
      <c r="K8" s="492">
        <v>0.20927233333333334</v>
      </c>
      <c r="L8" s="498">
        <f t="shared" si="0"/>
        <v>632.58213333333333</v>
      </c>
    </row>
    <row r="9" spans="1:12" ht="16.5" x14ac:dyDescent="0.3">
      <c r="A9" s="243" t="s">
        <v>79</v>
      </c>
      <c r="B9" s="325">
        <v>186</v>
      </c>
      <c r="C9" s="300" t="s">
        <v>13</v>
      </c>
      <c r="D9" s="301">
        <v>1000</v>
      </c>
      <c r="E9" s="148" t="s">
        <v>185</v>
      </c>
      <c r="F9" s="302" t="s">
        <v>241</v>
      </c>
      <c r="G9" s="149">
        <v>1000</v>
      </c>
      <c r="H9" s="148" t="s">
        <v>185</v>
      </c>
      <c r="I9" s="303">
        <v>4.8209333333333326E-3</v>
      </c>
      <c r="J9" s="538">
        <v>0.12906953333333335</v>
      </c>
      <c r="K9" s="492">
        <v>0.13389046666666668</v>
      </c>
      <c r="L9" s="498">
        <f t="shared" si="0"/>
        <v>692.88762666666662</v>
      </c>
    </row>
    <row r="10" spans="1:12" ht="16.5" x14ac:dyDescent="0.3">
      <c r="A10" s="243" t="s">
        <v>79</v>
      </c>
      <c r="B10" s="325">
        <v>45020</v>
      </c>
      <c r="C10" s="300" t="s">
        <v>13</v>
      </c>
      <c r="D10" s="301">
        <v>1600</v>
      </c>
      <c r="E10" s="148" t="s">
        <v>61</v>
      </c>
      <c r="F10" s="302" t="s">
        <v>15</v>
      </c>
      <c r="G10" s="300">
        <v>1600</v>
      </c>
      <c r="H10" s="148" t="s">
        <v>56</v>
      </c>
      <c r="I10" s="303">
        <v>0.14544974999999999</v>
      </c>
      <c r="J10" s="538">
        <v>8.464025E-2</v>
      </c>
      <c r="K10" s="492">
        <v>0.23008999999999999</v>
      </c>
      <c r="L10" s="498">
        <f t="shared" si="0"/>
        <v>985.48480000000006</v>
      </c>
    </row>
    <row r="11" spans="1:12" ht="16.5" x14ac:dyDescent="0.3">
      <c r="A11" s="243" t="s">
        <v>79</v>
      </c>
      <c r="B11" s="325">
        <v>45021</v>
      </c>
      <c r="C11" s="300" t="s">
        <v>13</v>
      </c>
      <c r="D11" s="301">
        <v>1600</v>
      </c>
      <c r="E11" s="148" t="s">
        <v>29</v>
      </c>
      <c r="F11" s="302" t="s">
        <v>15</v>
      </c>
      <c r="G11" s="300">
        <v>1600</v>
      </c>
      <c r="H11" s="148" t="s">
        <v>276</v>
      </c>
      <c r="I11" s="303">
        <v>2.0132875000000001E-2</v>
      </c>
      <c r="J11" s="538">
        <v>0.11531891666666666</v>
      </c>
      <c r="K11" s="492">
        <v>0.13545179166666665</v>
      </c>
      <c r="L11" s="498">
        <f t="shared" si="0"/>
        <v>1106.6217066666666</v>
      </c>
    </row>
    <row r="12" spans="1:12" ht="16.5" x14ac:dyDescent="0.3">
      <c r="A12" s="243" t="s">
        <v>79</v>
      </c>
      <c r="B12" s="325">
        <v>45022</v>
      </c>
      <c r="C12" s="300" t="s">
        <v>13</v>
      </c>
      <c r="D12" s="301">
        <v>1600</v>
      </c>
      <c r="E12" s="148" t="s">
        <v>546</v>
      </c>
      <c r="F12" s="302" t="s">
        <v>15</v>
      </c>
      <c r="G12" s="300">
        <v>1600</v>
      </c>
      <c r="H12" s="148" t="s">
        <v>276</v>
      </c>
      <c r="I12" s="303">
        <v>4.738758333333333E-2</v>
      </c>
      <c r="J12" s="538">
        <v>8.9981624999999996E-2</v>
      </c>
      <c r="K12" s="492">
        <v>0.13736920833333333</v>
      </c>
      <c r="L12" s="498">
        <f t="shared" si="0"/>
        <v>1104.1674133333333</v>
      </c>
    </row>
    <row r="13" spans="1:12" ht="16.5" x14ac:dyDescent="0.3">
      <c r="A13" s="243" t="s">
        <v>79</v>
      </c>
      <c r="B13" s="325">
        <v>45023</v>
      </c>
      <c r="C13" s="300" t="s">
        <v>13</v>
      </c>
      <c r="D13" s="301">
        <v>1250</v>
      </c>
      <c r="E13" s="148" t="s">
        <v>345</v>
      </c>
      <c r="F13" s="302" t="s">
        <v>15</v>
      </c>
      <c r="G13" s="300">
        <v>1250</v>
      </c>
      <c r="H13" s="148" t="s">
        <v>242</v>
      </c>
      <c r="I13" s="303">
        <v>9.4490293333333336E-2</v>
      </c>
      <c r="J13" s="538">
        <v>8.0991679999999996E-2</v>
      </c>
      <c r="K13" s="492">
        <v>0.17548197333333332</v>
      </c>
      <c r="L13" s="498">
        <f t="shared" si="0"/>
        <v>824.51802666666663</v>
      </c>
    </row>
    <row r="14" spans="1:12" ht="16.5" x14ac:dyDescent="0.3">
      <c r="A14" s="243" t="s">
        <v>79</v>
      </c>
      <c r="B14" s="325">
        <v>45024</v>
      </c>
      <c r="C14" s="300" t="s">
        <v>13</v>
      </c>
      <c r="D14" s="301">
        <v>1250</v>
      </c>
      <c r="E14" s="148" t="s">
        <v>219</v>
      </c>
      <c r="F14" s="302" t="s">
        <v>15</v>
      </c>
      <c r="G14" s="300">
        <v>1250</v>
      </c>
      <c r="H14" s="148" t="s">
        <v>27</v>
      </c>
      <c r="I14" s="303">
        <v>8.8179253333333332E-2</v>
      </c>
      <c r="J14" s="538">
        <v>5.872773333333333E-2</v>
      </c>
      <c r="K14" s="492">
        <v>0.14690698666666666</v>
      </c>
      <c r="L14" s="498">
        <f t="shared" si="0"/>
        <v>853.09301333333337</v>
      </c>
    </row>
    <row r="15" spans="1:12" ht="16.5" x14ac:dyDescent="0.3">
      <c r="A15" s="243" t="s">
        <v>12</v>
      </c>
      <c r="B15" s="325">
        <v>48010</v>
      </c>
      <c r="C15" s="300" t="s">
        <v>13</v>
      </c>
      <c r="D15" s="301">
        <v>1600</v>
      </c>
      <c r="E15" s="3" t="s">
        <v>21</v>
      </c>
      <c r="F15" s="302" t="s">
        <v>15</v>
      </c>
      <c r="G15" s="149">
        <v>1600</v>
      </c>
      <c r="H15" s="148" t="s">
        <v>419</v>
      </c>
      <c r="I15" s="303">
        <v>0.14942154166666666</v>
      </c>
      <c r="J15" s="538">
        <v>7.2177041666666664E-2</v>
      </c>
      <c r="K15" s="492">
        <v>0.22159858333333332</v>
      </c>
      <c r="L15" s="498">
        <f t="shared" si="0"/>
        <v>996.35381333333339</v>
      </c>
    </row>
    <row r="16" spans="1:12" ht="16.5" x14ac:dyDescent="0.3">
      <c r="A16" s="243" t="s">
        <v>12</v>
      </c>
      <c r="B16" s="325">
        <v>48011</v>
      </c>
      <c r="C16" s="300" t="s">
        <v>13</v>
      </c>
      <c r="D16" s="301">
        <v>1600</v>
      </c>
      <c r="E16" s="148" t="s">
        <v>71</v>
      </c>
      <c r="F16" s="302" t="s">
        <v>15</v>
      </c>
      <c r="G16" s="149">
        <v>1600</v>
      </c>
      <c r="H16" s="148" t="s">
        <v>127</v>
      </c>
      <c r="I16" s="303">
        <v>2.1913333333333337E-2</v>
      </c>
      <c r="J16" s="538">
        <v>1.3558875E-2</v>
      </c>
      <c r="K16" s="492">
        <v>3.5472208333333338E-2</v>
      </c>
      <c r="L16" s="498">
        <f t="shared" si="0"/>
        <v>1234.5955733333335</v>
      </c>
    </row>
    <row r="17" spans="1:12" ht="16.5" x14ac:dyDescent="0.3">
      <c r="A17" s="243" t="s">
        <v>79</v>
      </c>
      <c r="B17" s="325">
        <v>48012</v>
      </c>
      <c r="C17" s="300" t="s">
        <v>13</v>
      </c>
      <c r="D17" s="301">
        <v>1600</v>
      </c>
      <c r="E17" s="3" t="s">
        <v>557</v>
      </c>
      <c r="F17" s="302" t="s">
        <v>15</v>
      </c>
      <c r="G17" s="149">
        <v>1600</v>
      </c>
      <c r="H17" s="148" t="s">
        <v>27</v>
      </c>
      <c r="I17" s="303">
        <v>0.13983445833333333</v>
      </c>
      <c r="J17" s="538">
        <v>0.14914762500000001</v>
      </c>
      <c r="K17" s="492">
        <v>0.28898208333333331</v>
      </c>
      <c r="L17" s="498">
        <f t="shared" si="0"/>
        <v>910.10293333333345</v>
      </c>
    </row>
    <row r="18" spans="1:12" ht="16.5" x14ac:dyDescent="0.3">
      <c r="A18" s="243" t="s">
        <v>79</v>
      </c>
      <c r="B18" s="325">
        <v>48013</v>
      </c>
      <c r="C18" s="300" t="s">
        <v>13</v>
      </c>
      <c r="D18" s="301">
        <v>1600</v>
      </c>
      <c r="E18" s="3" t="s">
        <v>558</v>
      </c>
      <c r="F18" s="302" t="s">
        <v>15</v>
      </c>
      <c r="G18" s="149">
        <v>1600</v>
      </c>
      <c r="H18" s="148" t="s">
        <v>48</v>
      </c>
      <c r="I18" s="303">
        <v>0.12874083333333333</v>
      </c>
      <c r="J18" s="538">
        <v>0.13038433333333332</v>
      </c>
      <c r="K18" s="492">
        <v>0.25912516666666663</v>
      </c>
      <c r="L18" s="498">
        <f t="shared" si="0"/>
        <v>948.3197866666668</v>
      </c>
    </row>
    <row r="19" spans="1:12" ht="16.5" x14ac:dyDescent="0.3">
      <c r="A19" s="243" t="s">
        <v>79</v>
      </c>
      <c r="B19" s="325">
        <v>48014</v>
      </c>
      <c r="C19" s="300" t="s">
        <v>13</v>
      </c>
      <c r="D19" s="301">
        <v>1600</v>
      </c>
      <c r="E19" s="3" t="s">
        <v>557</v>
      </c>
      <c r="F19" s="302" t="s">
        <v>15</v>
      </c>
      <c r="G19" s="149">
        <v>1600</v>
      </c>
      <c r="H19" s="148" t="s">
        <v>557</v>
      </c>
      <c r="I19" s="303">
        <v>0.15065416666666667</v>
      </c>
      <c r="J19" s="538">
        <v>0.15846079166666668</v>
      </c>
      <c r="K19" s="492">
        <v>0.30911495833333336</v>
      </c>
      <c r="L19" s="498">
        <f t="shared" si="0"/>
        <v>884.33285333333333</v>
      </c>
    </row>
    <row r="20" spans="1:12" ht="16.5" x14ac:dyDescent="0.3">
      <c r="A20" s="243" t="s">
        <v>79</v>
      </c>
      <c r="B20" s="325">
        <v>48015</v>
      </c>
      <c r="C20" s="300" t="s">
        <v>13</v>
      </c>
      <c r="D20" s="301">
        <v>1600</v>
      </c>
      <c r="E20" s="3" t="s">
        <v>558</v>
      </c>
      <c r="F20" s="302" t="s">
        <v>15</v>
      </c>
      <c r="G20" s="149">
        <v>1600</v>
      </c>
      <c r="H20" s="148" t="s">
        <v>27</v>
      </c>
      <c r="I20" s="303">
        <v>0.25720775000000001</v>
      </c>
      <c r="J20" s="538">
        <v>0.19763087500000001</v>
      </c>
      <c r="K20" s="492">
        <v>0.45483862500000005</v>
      </c>
      <c r="L20" s="498">
        <f t="shared" si="0"/>
        <v>697.80655999999999</v>
      </c>
    </row>
    <row r="21" spans="1:12" ht="16.5" x14ac:dyDescent="0.3">
      <c r="A21" s="243" t="s">
        <v>79</v>
      </c>
      <c r="B21" s="325">
        <v>48016</v>
      </c>
      <c r="C21" s="300" t="s">
        <v>13</v>
      </c>
      <c r="D21" s="301">
        <v>1600</v>
      </c>
      <c r="E21" s="3" t="s">
        <v>20</v>
      </c>
      <c r="F21" s="302" t="s">
        <v>15</v>
      </c>
      <c r="G21" s="149">
        <v>1600</v>
      </c>
      <c r="H21" s="148" t="s">
        <v>559</v>
      </c>
      <c r="I21" s="303">
        <v>0.10806012499999999</v>
      </c>
      <c r="J21" s="538">
        <v>8.1353250000000002E-2</v>
      </c>
      <c r="K21" s="492">
        <v>0.18941337499999999</v>
      </c>
      <c r="L21" s="498">
        <f t="shared" si="0"/>
        <v>1037.55088</v>
      </c>
    </row>
    <row r="22" spans="1:12" ht="17.25" thickBot="1" x14ac:dyDescent="0.35">
      <c r="A22" s="243" t="s">
        <v>79</v>
      </c>
      <c r="B22" s="325">
        <v>49003</v>
      </c>
      <c r="C22" s="300" t="s">
        <v>13</v>
      </c>
      <c r="D22" s="301">
        <v>1250</v>
      </c>
      <c r="E22" s="3" t="s">
        <v>27</v>
      </c>
      <c r="F22" s="302" t="s">
        <v>15</v>
      </c>
      <c r="G22" s="300">
        <v>1250</v>
      </c>
      <c r="H22" s="148" t="s">
        <v>72</v>
      </c>
      <c r="I22" s="303">
        <v>0.12727263999999999</v>
      </c>
      <c r="J22" s="538">
        <v>0.10483338666666667</v>
      </c>
      <c r="K22" s="492">
        <v>0.23210602666666666</v>
      </c>
      <c r="L22" s="498">
        <f t="shared" si="0"/>
        <v>767.89397333333341</v>
      </c>
    </row>
    <row r="23" spans="1:12" ht="16.5" x14ac:dyDescent="0.3">
      <c r="A23" s="305" t="s">
        <v>79</v>
      </c>
      <c r="B23" s="306">
        <v>49004</v>
      </c>
      <c r="C23" s="18" t="s">
        <v>13</v>
      </c>
      <c r="D23" s="307">
        <v>1250</v>
      </c>
      <c r="E23" s="3" t="s">
        <v>295</v>
      </c>
      <c r="F23" s="302" t="s">
        <v>15</v>
      </c>
      <c r="G23" s="300">
        <v>1250</v>
      </c>
      <c r="H23" s="148" t="s">
        <v>295</v>
      </c>
      <c r="I23" s="303">
        <v>0.16619071999999999</v>
      </c>
      <c r="J23" s="538">
        <v>8.1342293333333329E-2</v>
      </c>
      <c r="K23" s="492">
        <v>0.24753301333333333</v>
      </c>
      <c r="L23" s="498">
        <f t="shared" si="0"/>
        <v>752.4669866666668</v>
      </c>
    </row>
    <row r="24" spans="1:12" ht="16.5" x14ac:dyDescent="0.3">
      <c r="A24" s="1" t="s">
        <v>79</v>
      </c>
      <c r="B24" s="308">
        <v>49008</v>
      </c>
      <c r="C24" s="63" t="s">
        <v>13</v>
      </c>
      <c r="D24" s="159">
        <v>1250</v>
      </c>
      <c r="E24" s="3" t="s">
        <v>184</v>
      </c>
      <c r="F24" s="302" t="s">
        <v>15</v>
      </c>
      <c r="G24" s="300">
        <v>1250</v>
      </c>
      <c r="H24" s="148" t="s">
        <v>184</v>
      </c>
      <c r="I24" s="303">
        <v>3.3132959999999996E-2</v>
      </c>
      <c r="J24" s="538">
        <v>0.13656389333333335</v>
      </c>
      <c r="K24" s="492">
        <v>0.16969685333333334</v>
      </c>
      <c r="L24" s="498">
        <f t="shared" si="0"/>
        <v>830.30314666666675</v>
      </c>
    </row>
    <row r="25" spans="1:12" ht="16.5" x14ac:dyDescent="0.3">
      <c r="A25" s="1" t="s">
        <v>79</v>
      </c>
      <c r="B25" s="308">
        <v>49009</v>
      </c>
      <c r="C25" s="63" t="s">
        <v>13</v>
      </c>
      <c r="D25" s="159">
        <v>1250</v>
      </c>
      <c r="E25" s="3" t="s">
        <v>177</v>
      </c>
      <c r="F25" s="302" t="s">
        <v>15</v>
      </c>
      <c r="G25" s="300">
        <v>1250</v>
      </c>
      <c r="H25" s="148" t="s">
        <v>177</v>
      </c>
      <c r="I25" s="303">
        <v>0.13656389333333335</v>
      </c>
      <c r="J25" s="538">
        <v>4.8910559999999999E-2</v>
      </c>
      <c r="K25" s="492">
        <v>0.18547445333333334</v>
      </c>
      <c r="L25" s="498">
        <f t="shared" si="0"/>
        <v>814.52554666666674</v>
      </c>
    </row>
    <row r="26" spans="1:12" ht="16.5" x14ac:dyDescent="0.3">
      <c r="A26" s="1" t="s">
        <v>79</v>
      </c>
      <c r="B26" s="308">
        <v>49010</v>
      </c>
      <c r="C26" s="63" t="s">
        <v>13</v>
      </c>
      <c r="D26" s="159">
        <v>1000</v>
      </c>
      <c r="E26" s="3" t="s">
        <v>184</v>
      </c>
      <c r="F26" s="302" t="s">
        <v>15</v>
      </c>
      <c r="G26" s="300">
        <v>1000</v>
      </c>
      <c r="H26" s="148" t="s">
        <v>184</v>
      </c>
      <c r="I26" s="303">
        <v>0.1341096</v>
      </c>
      <c r="J26" s="538">
        <v>6.1357333333333326E-2</v>
      </c>
      <c r="K26" s="492">
        <v>0.19546693333333331</v>
      </c>
      <c r="L26" s="498">
        <f t="shared" si="0"/>
        <v>643.6264533333333</v>
      </c>
    </row>
    <row r="27" spans="1:12" ht="16.5" x14ac:dyDescent="0.3">
      <c r="A27" s="1" t="s">
        <v>79</v>
      </c>
      <c r="B27" s="308">
        <v>49011</v>
      </c>
      <c r="C27" s="63" t="s">
        <v>32</v>
      </c>
      <c r="D27" s="159">
        <v>1250</v>
      </c>
      <c r="E27" s="3" t="s">
        <v>27</v>
      </c>
      <c r="F27" s="302" t="s">
        <v>15</v>
      </c>
      <c r="G27" s="300">
        <v>1250</v>
      </c>
      <c r="H27" s="148" t="s">
        <v>120</v>
      </c>
      <c r="I27" s="303">
        <v>0.15654885333333335</v>
      </c>
      <c r="J27" s="538">
        <v>0.21667903999999999</v>
      </c>
      <c r="K27" s="492">
        <v>0.37322789333333334</v>
      </c>
      <c r="L27" s="498">
        <f t="shared" si="0"/>
        <v>626.77210666666679</v>
      </c>
    </row>
    <row r="28" spans="1:12" ht="16.5" x14ac:dyDescent="0.3">
      <c r="A28" s="1" t="s">
        <v>79</v>
      </c>
      <c r="B28" s="308">
        <v>49005</v>
      </c>
      <c r="C28" s="63" t="s">
        <v>13</v>
      </c>
      <c r="D28" s="159">
        <v>1250</v>
      </c>
      <c r="E28" s="3" t="s">
        <v>65</v>
      </c>
      <c r="F28" s="302" t="s">
        <v>15</v>
      </c>
      <c r="G28" s="300">
        <v>1250</v>
      </c>
      <c r="H28" s="148" t="s">
        <v>106</v>
      </c>
      <c r="I28" s="303">
        <v>7.9589226666666679E-2</v>
      </c>
      <c r="J28" s="538">
        <v>7.9063306666666666E-2</v>
      </c>
      <c r="K28" s="492">
        <v>0.15865253333333335</v>
      </c>
      <c r="L28" s="498">
        <f t="shared" si="0"/>
        <v>841.34746666666672</v>
      </c>
    </row>
    <row r="29" spans="1:12" ht="16.5" x14ac:dyDescent="0.3">
      <c r="A29" s="1" t="s">
        <v>79</v>
      </c>
      <c r="B29" s="308">
        <v>49006</v>
      </c>
      <c r="C29" s="63" t="s">
        <v>13</v>
      </c>
      <c r="D29" s="159">
        <v>1000</v>
      </c>
      <c r="E29" s="3" t="s">
        <v>29</v>
      </c>
      <c r="F29" s="302" t="s">
        <v>15</v>
      </c>
      <c r="G29" s="300">
        <v>1000</v>
      </c>
      <c r="H29" s="148" t="s">
        <v>17</v>
      </c>
      <c r="I29" s="303">
        <v>3.1555199999999999E-2</v>
      </c>
      <c r="J29" s="538">
        <v>8.0421933333333334E-2</v>
      </c>
      <c r="K29" s="492">
        <v>0.11197713333333334</v>
      </c>
      <c r="L29" s="498">
        <f t="shared" si="0"/>
        <v>710.41829333333339</v>
      </c>
    </row>
    <row r="30" spans="1:12" ht="16.5" x14ac:dyDescent="0.3">
      <c r="A30" s="1" t="s">
        <v>79</v>
      </c>
      <c r="B30" s="308">
        <v>49007</v>
      </c>
      <c r="C30" s="63" t="s">
        <v>13</v>
      </c>
      <c r="D30" s="159">
        <v>1000</v>
      </c>
      <c r="E30" s="3" t="s">
        <v>48</v>
      </c>
      <c r="F30" s="302" t="s">
        <v>15</v>
      </c>
      <c r="G30" s="300">
        <v>1000</v>
      </c>
      <c r="H30" s="148" t="s">
        <v>65</v>
      </c>
      <c r="I30" s="303">
        <v>5.2153733333333327E-2</v>
      </c>
      <c r="J30" s="538">
        <v>1.3586266666666668E-2</v>
      </c>
      <c r="K30" s="492">
        <v>6.5739999999999993E-2</v>
      </c>
      <c r="L30" s="498">
        <f t="shared" si="0"/>
        <v>747.40800000000002</v>
      </c>
    </row>
    <row r="31" spans="1:12" ht="16.5" x14ac:dyDescent="0.3">
      <c r="A31" s="309" t="s">
        <v>79</v>
      </c>
      <c r="B31" s="325">
        <v>47006</v>
      </c>
      <c r="C31" s="366" t="s">
        <v>13</v>
      </c>
      <c r="D31" s="311">
        <v>1250</v>
      </c>
      <c r="E31" s="359" t="s">
        <v>41</v>
      </c>
      <c r="F31" s="361" t="s">
        <v>15</v>
      </c>
      <c r="G31" s="310">
        <v>1250</v>
      </c>
      <c r="H31" s="358" t="s">
        <v>41</v>
      </c>
      <c r="I31" s="303">
        <v>0.14147247999999998</v>
      </c>
      <c r="J31" s="538">
        <v>0.14112186666666665</v>
      </c>
      <c r="K31" s="492">
        <v>0.28259434666666661</v>
      </c>
      <c r="L31" s="498">
        <f t="shared" si="0"/>
        <v>717.40565333333348</v>
      </c>
    </row>
    <row r="32" spans="1:12" ht="16.5" x14ac:dyDescent="0.3">
      <c r="A32" s="309" t="s">
        <v>79</v>
      </c>
      <c r="B32" s="325">
        <v>47007</v>
      </c>
      <c r="C32" s="366" t="s">
        <v>13</v>
      </c>
      <c r="D32" s="311">
        <v>1600</v>
      </c>
      <c r="E32" s="359" t="s">
        <v>100</v>
      </c>
      <c r="F32" s="361" t="s">
        <v>15</v>
      </c>
      <c r="G32" s="310">
        <v>1600</v>
      </c>
      <c r="H32" s="358" t="s">
        <v>107</v>
      </c>
      <c r="I32" s="303">
        <v>8.3544583333333339E-2</v>
      </c>
      <c r="J32" s="538">
        <v>0.20612229166666665</v>
      </c>
      <c r="K32" s="492">
        <v>0.28966687499999999</v>
      </c>
      <c r="L32" s="498">
        <f t="shared" si="0"/>
        <v>909.22640000000001</v>
      </c>
    </row>
    <row r="33" spans="1:12" ht="16.5" x14ac:dyDescent="0.3">
      <c r="A33" s="309" t="s">
        <v>79</v>
      </c>
      <c r="B33" s="325">
        <v>47009</v>
      </c>
      <c r="C33" s="366" t="s">
        <v>13</v>
      </c>
      <c r="D33" s="311">
        <v>1000</v>
      </c>
      <c r="E33" s="359" t="s">
        <v>100</v>
      </c>
      <c r="F33" s="361" t="s">
        <v>15</v>
      </c>
      <c r="G33" s="310">
        <v>1000</v>
      </c>
      <c r="H33" s="358" t="s">
        <v>98</v>
      </c>
      <c r="I33" s="303">
        <v>0.13739660000000001</v>
      </c>
      <c r="J33" s="538">
        <v>0.12468686666666666</v>
      </c>
      <c r="K33" s="492">
        <v>0.26208346666666665</v>
      </c>
      <c r="L33" s="498">
        <f t="shared" si="0"/>
        <v>590.33322666666663</v>
      </c>
    </row>
    <row r="34" spans="1:12" ht="16.5" x14ac:dyDescent="0.3">
      <c r="A34" s="309" t="s">
        <v>79</v>
      </c>
      <c r="B34" s="325">
        <v>47008</v>
      </c>
      <c r="C34" s="366" t="s">
        <v>13</v>
      </c>
      <c r="D34" s="311">
        <v>1600</v>
      </c>
      <c r="E34" s="359" t="s">
        <v>417</v>
      </c>
      <c r="F34" s="361" t="s">
        <v>15</v>
      </c>
      <c r="G34" s="310">
        <v>1600</v>
      </c>
      <c r="H34" s="358" t="s">
        <v>560</v>
      </c>
      <c r="I34" s="303">
        <v>0.17859366666666665</v>
      </c>
      <c r="J34" s="538">
        <v>0.20653316666666666</v>
      </c>
      <c r="K34" s="492">
        <v>0.38512683333333331</v>
      </c>
      <c r="L34" s="498">
        <f t="shared" si="0"/>
        <v>787.03765333333342</v>
      </c>
    </row>
    <row r="35" spans="1:12" ht="16.5" x14ac:dyDescent="0.3">
      <c r="A35" s="309" t="s">
        <v>12</v>
      </c>
      <c r="B35" s="325">
        <v>47010</v>
      </c>
      <c r="C35" s="366" t="s">
        <v>13</v>
      </c>
      <c r="D35" s="311">
        <v>1600</v>
      </c>
      <c r="E35" s="359" t="s">
        <v>164</v>
      </c>
      <c r="F35" s="361" t="s">
        <v>15</v>
      </c>
      <c r="G35" s="310">
        <v>1600</v>
      </c>
      <c r="H35" s="358" t="s">
        <v>150</v>
      </c>
      <c r="I35" s="303">
        <v>6.0946458333333335E-2</v>
      </c>
      <c r="J35" s="538">
        <v>0.11956462499999999</v>
      </c>
      <c r="K35" s="492">
        <v>0.18051108333333332</v>
      </c>
      <c r="L35" s="498">
        <f t="shared" si="0"/>
        <v>1048.9458133333335</v>
      </c>
    </row>
    <row r="36" spans="1:12" ht="16.5" x14ac:dyDescent="0.3">
      <c r="A36" s="309" t="s">
        <v>19</v>
      </c>
      <c r="B36" s="325">
        <v>47011</v>
      </c>
      <c r="C36" s="366" t="s">
        <v>13</v>
      </c>
      <c r="D36" s="311">
        <v>1000</v>
      </c>
      <c r="E36" s="359" t="s">
        <v>58</v>
      </c>
      <c r="F36" s="361" t="s">
        <v>15</v>
      </c>
      <c r="G36" s="310">
        <v>1000</v>
      </c>
      <c r="H36" s="358" t="s">
        <v>126</v>
      </c>
      <c r="I36" s="303">
        <v>8.8968133333333338E-2</v>
      </c>
      <c r="J36" s="538">
        <v>0.16215866666666665</v>
      </c>
      <c r="K36" s="492">
        <v>0.25112679999999998</v>
      </c>
      <c r="L36" s="498">
        <f t="shared" si="0"/>
        <v>599.09856000000002</v>
      </c>
    </row>
    <row r="37" spans="1:12" ht="16.5" x14ac:dyDescent="0.3">
      <c r="A37" s="309" t="s">
        <v>19</v>
      </c>
      <c r="B37" s="325">
        <v>47012</v>
      </c>
      <c r="C37" s="366" t="s">
        <v>13</v>
      </c>
      <c r="D37" s="311">
        <v>1600</v>
      </c>
      <c r="E37" s="359" t="s">
        <v>295</v>
      </c>
      <c r="F37" s="361" t="s">
        <v>15</v>
      </c>
      <c r="G37" s="310">
        <v>1600</v>
      </c>
      <c r="H37" s="358" t="s">
        <v>14</v>
      </c>
      <c r="I37" s="303">
        <v>0.28501029166666664</v>
      </c>
      <c r="J37" s="538">
        <v>0.17927845833333333</v>
      </c>
      <c r="K37" s="492">
        <v>0.46428874999999997</v>
      </c>
      <c r="L37" s="498">
        <f t="shared" si="0"/>
        <v>685.71040000000005</v>
      </c>
    </row>
    <row r="38" spans="1:12" ht="16.5" x14ac:dyDescent="0.3">
      <c r="A38" s="309" t="s">
        <v>19</v>
      </c>
      <c r="B38" s="325">
        <v>47014</v>
      </c>
      <c r="C38" s="366" t="s">
        <v>13</v>
      </c>
      <c r="D38" s="311">
        <v>1600</v>
      </c>
      <c r="E38" s="359" t="s">
        <v>125</v>
      </c>
      <c r="F38" s="361" t="s">
        <v>15</v>
      </c>
      <c r="G38" s="310">
        <v>1600</v>
      </c>
      <c r="H38" s="358" t="s">
        <v>534</v>
      </c>
      <c r="I38" s="303">
        <v>0.22543341666666664</v>
      </c>
      <c r="J38" s="538">
        <v>0.20708099999999999</v>
      </c>
      <c r="K38" s="492">
        <v>0.43251441666666662</v>
      </c>
      <c r="L38" s="498">
        <f t="shared" si="0"/>
        <v>726.38154666666674</v>
      </c>
    </row>
    <row r="39" spans="1:12" ht="16.5" x14ac:dyDescent="0.3">
      <c r="A39" s="309" t="s">
        <v>19</v>
      </c>
      <c r="B39" s="325">
        <v>47015</v>
      </c>
      <c r="C39" s="366" t="s">
        <v>13</v>
      </c>
      <c r="D39" s="311">
        <v>1000</v>
      </c>
      <c r="E39" s="359" t="s">
        <v>14</v>
      </c>
      <c r="F39" s="361" t="s">
        <v>15</v>
      </c>
      <c r="G39" s="310">
        <v>1000</v>
      </c>
      <c r="H39" s="358" t="s">
        <v>69</v>
      </c>
      <c r="I39" s="303">
        <v>0.11088146666666665</v>
      </c>
      <c r="J39" s="538">
        <v>2.1913333333333333E-2</v>
      </c>
      <c r="K39" s="492">
        <v>0.13279479999999999</v>
      </c>
      <c r="L39" s="498">
        <f t="shared" si="0"/>
        <v>693.76416000000006</v>
      </c>
    </row>
    <row r="40" spans="1:12" ht="16.5" x14ac:dyDescent="0.3">
      <c r="A40" s="309" t="s">
        <v>19</v>
      </c>
      <c r="B40" s="325">
        <v>47016</v>
      </c>
      <c r="C40" s="366" t="s">
        <v>13</v>
      </c>
      <c r="D40" s="311">
        <v>1250</v>
      </c>
      <c r="E40" s="359" t="s">
        <v>39</v>
      </c>
      <c r="F40" s="361" t="s">
        <v>15</v>
      </c>
      <c r="G40" s="310">
        <v>1250</v>
      </c>
      <c r="H40" s="358" t="s">
        <v>26</v>
      </c>
      <c r="I40" s="303">
        <v>0.17285237333333334</v>
      </c>
      <c r="J40" s="538">
        <v>0.11149503999999999</v>
      </c>
      <c r="K40" s="492">
        <v>0.28434741333333335</v>
      </c>
      <c r="L40" s="498">
        <f t="shared" si="0"/>
        <v>715.65258666666671</v>
      </c>
    </row>
    <row r="41" spans="1:12" ht="16.5" x14ac:dyDescent="0.3">
      <c r="A41" s="309" t="s">
        <v>19</v>
      </c>
      <c r="B41" s="325">
        <v>47017</v>
      </c>
      <c r="C41" s="366" t="s">
        <v>13</v>
      </c>
      <c r="D41" s="311">
        <v>1600</v>
      </c>
      <c r="E41" s="359" t="s">
        <v>189</v>
      </c>
      <c r="F41" s="361" t="s">
        <v>15</v>
      </c>
      <c r="G41" s="310">
        <v>1600</v>
      </c>
      <c r="H41" s="358" t="s">
        <v>431</v>
      </c>
      <c r="I41" s="303">
        <v>7.943583333333332E-3</v>
      </c>
      <c r="J41" s="538">
        <v>0</v>
      </c>
      <c r="K41" s="492">
        <v>7.943583333333332E-3</v>
      </c>
      <c r="L41" s="498">
        <f t="shared" si="0"/>
        <v>1269.8322133333334</v>
      </c>
    </row>
    <row r="42" spans="1:12" ht="16.5" x14ac:dyDescent="0.3">
      <c r="A42" s="309" t="s">
        <v>19</v>
      </c>
      <c r="B42" s="325">
        <v>47022</v>
      </c>
      <c r="C42" s="366" t="s">
        <v>13</v>
      </c>
      <c r="D42" s="311">
        <v>1600</v>
      </c>
      <c r="E42" s="358" t="s">
        <v>295</v>
      </c>
      <c r="F42" s="361" t="s">
        <v>15</v>
      </c>
      <c r="G42" s="310">
        <v>1600</v>
      </c>
      <c r="H42" s="358" t="s">
        <v>264</v>
      </c>
      <c r="I42" s="303">
        <v>0</v>
      </c>
      <c r="J42" s="538">
        <v>0</v>
      </c>
      <c r="K42" s="492">
        <v>0</v>
      </c>
      <c r="L42" s="498">
        <f t="shared" si="0"/>
        <v>1280</v>
      </c>
    </row>
    <row r="43" spans="1:12" ht="16.5" x14ac:dyDescent="0.3">
      <c r="A43" s="309" t="s">
        <v>19</v>
      </c>
      <c r="B43" s="325">
        <v>47023</v>
      </c>
      <c r="C43" s="366" t="s">
        <v>13</v>
      </c>
      <c r="D43" s="311">
        <v>1600</v>
      </c>
      <c r="E43" s="358" t="s">
        <v>189</v>
      </c>
      <c r="F43" s="361" t="s">
        <v>15</v>
      </c>
      <c r="G43" s="310">
        <v>1600</v>
      </c>
      <c r="H43" s="358" t="s">
        <v>189</v>
      </c>
      <c r="I43" s="303">
        <v>0</v>
      </c>
      <c r="J43" s="538">
        <v>0</v>
      </c>
      <c r="K43" s="492">
        <v>0</v>
      </c>
      <c r="L43" s="498">
        <f t="shared" si="0"/>
        <v>1280</v>
      </c>
    </row>
    <row r="44" spans="1:12" ht="16.5" x14ac:dyDescent="0.3">
      <c r="A44" s="312" t="s">
        <v>19</v>
      </c>
      <c r="B44" s="308">
        <v>47028</v>
      </c>
      <c r="C44" s="367" t="s">
        <v>13</v>
      </c>
      <c r="D44" s="314">
        <v>1600</v>
      </c>
      <c r="E44" s="359" t="s">
        <v>69</v>
      </c>
      <c r="F44" s="362" t="s">
        <v>15</v>
      </c>
      <c r="G44" s="313">
        <v>1600</v>
      </c>
      <c r="H44" s="359" t="s">
        <v>126</v>
      </c>
      <c r="I44" s="316">
        <v>0.10696445833333332</v>
      </c>
      <c r="J44" s="519">
        <v>9.3816458333333339E-2</v>
      </c>
      <c r="K44" s="492">
        <v>0.20078091666666664</v>
      </c>
      <c r="L44" s="498">
        <f t="shared" si="0"/>
        <v>1023.0004266666667</v>
      </c>
    </row>
    <row r="45" spans="1:12" ht="16.5" x14ac:dyDescent="0.3">
      <c r="A45" s="312" t="s">
        <v>19</v>
      </c>
      <c r="B45" s="308">
        <v>47029</v>
      </c>
      <c r="C45" s="367" t="s">
        <v>13</v>
      </c>
      <c r="D45" s="314">
        <v>1600</v>
      </c>
      <c r="E45" s="359" t="s">
        <v>69</v>
      </c>
      <c r="F45" s="362" t="s">
        <v>15</v>
      </c>
      <c r="G45" s="313">
        <v>1600</v>
      </c>
      <c r="H45" s="359" t="s">
        <v>120</v>
      </c>
      <c r="I45" s="316">
        <v>8.3407624999999999E-2</v>
      </c>
      <c r="J45" s="519">
        <v>0.22228337499999998</v>
      </c>
      <c r="K45" s="492">
        <v>0.30569099999999999</v>
      </c>
      <c r="L45" s="498">
        <f t="shared" si="0"/>
        <v>888.7155200000002</v>
      </c>
    </row>
    <row r="46" spans="1:12" ht="16.5" x14ac:dyDescent="0.3">
      <c r="A46" s="312" t="s">
        <v>19</v>
      </c>
      <c r="B46" s="308">
        <v>47030</v>
      </c>
      <c r="C46" s="367" t="s">
        <v>13</v>
      </c>
      <c r="D46" s="314">
        <v>1600</v>
      </c>
      <c r="E46" s="359" t="s">
        <v>39</v>
      </c>
      <c r="F46" s="362" t="s">
        <v>15</v>
      </c>
      <c r="G46" s="313">
        <v>1600</v>
      </c>
      <c r="H46" s="359" t="s">
        <v>69</v>
      </c>
      <c r="I46" s="316">
        <v>0.14298449999999999</v>
      </c>
      <c r="J46" s="519">
        <v>6.4370416666666666E-2</v>
      </c>
      <c r="K46" s="492">
        <v>0.20735491666666667</v>
      </c>
      <c r="L46" s="498">
        <f t="shared" si="0"/>
        <v>1014.5857066666667</v>
      </c>
    </row>
    <row r="47" spans="1:12" ht="16.5" x14ac:dyDescent="0.3">
      <c r="A47" s="312" t="s">
        <v>19</v>
      </c>
      <c r="B47" s="308">
        <v>47031</v>
      </c>
      <c r="C47" s="367" t="s">
        <v>13</v>
      </c>
      <c r="D47" s="314">
        <v>1600</v>
      </c>
      <c r="E47" s="359" t="s">
        <v>163</v>
      </c>
      <c r="F47" s="362" t="s">
        <v>15</v>
      </c>
      <c r="G47" s="313">
        <v>1600</v>
      </c>
      <c r="H47" s="359" t="s">
        <v>69</v>
      </c>
      <c r="I47" s="316">
        <v>0.12956258333333331</v>
      </c>
      <c r="J47" s="519">
        <v>4.0539666666666668E-2</v>
      </c>
      <c r="K47" s="492">
        <v>0.17010224999999998</v>
      </c>
      <c r="L47" s="498">
        <f t="shared" si="0"/>
        <v>1062.2691200000002</v>
      </c>
    </row>
    <row r="48" spans="1:12" ht="16.5" x14ac:dyDescent="0.3">
      <c r="A48" s="312" t="s">
        <v>19</v>
      </c>
      <c r="B48" s="308">
        <v>47032</v>
      </c>
      <c r="C48" s="367" t="s">
        <v>13</v>
      </c>
      <c r="D48" s="314">
        <v>1000</v>
      </c>
      <c r="E48" s="359" t="s">
        <v>264</v>
      </c>
      <c r="F48" s="362" t="s">
        <v>15</v>
      </c>
      <c r="G48" s="313">
        <v>1000</v>
      </c>
      <c r="H48" s="359" t="s">
        <v>295</v>
      </c>
      <c r="I48" s="316">
        <v>0.18385286666666667</v>
      </c>
      <c r="J48" s="519">
        <v>1.0956666666666669E-3</v>
      </c>
      <c r="K48" s="492">
        <v>0.18494853333333333</v>
      </c>
      <c r="L48" s="498">
        <f t="shared" si="0"/>
        <v>652.0411733333334</v>
      </c>
    </row>
    <row r="49" spans="1:12" ht="16.5" x14ac:dyDescent="0.3">
      <c r="A49" s="312" t="s">
        <v>251</v>
      </c>
      <c r="B49" s="308">
        <v>528</v>
      </c>
      <c r="C49" s="367" t="s">
        <v>249</v>
      </c>
      <c r="D49" s="314">
        <v>160</v>
      </c>
      <c r="E49" s="359" t="s">
        <v>561</v>
      </c>
      <c r="F49" s="363"/>
      <c r="G49" s="313"/>
      <c r="H49" s="359"/>
      <c r="I49" s="316">
        <v>4.3826666666666701E-2</v>
      </c>
      <c r="J49" s="519"/>
      <c r="K49" s="492">
        <v>0.04</v>
      </c>
      <c r="L49" s="498">
        <f t="shared" si="0"/>
        <v>128</v>
      </c>
    </row>
    <row r="50" spans="1:12" ht="16.5" x14ac:dyDescent="0.3">
      <c r="A50" s="312" t="s">
        <v>12</v>
      </c>
      <c r="B50" s="308" t="s">
        <v>252</v>
      </c>
      <c r="C50" s="367" t="s">
        <v>13</v>
      </c>
      <c r="D50" s="314">
        <v>2000</v>
      </c>
      <c r="E50" s="359" t="s">
        <v>151</v>
      </c>
      <c r="F50" s="362" t="s">
        <v>15</v>
      </c>
      <c r="G50" s="313">
        <v>2000</v>
      </c>
      <c r="H50" s="359" t="s">
        <v>151</v>
      </c>
      <c r="I50" s="316">
        <v>0.21069669999999999</v>
      </c>
      <c r="J50" s="519">
        <v>9.0940333333333345E-3</v>
      </c>
      <c r="K50" s="492">
        <v>0.21979073333333332</v>
      </c>
      <c r="L50" s="498">
        <f t="shared" si="0"/>
        <v>1248.3348266666669</v>
      </c>
    </row>
    <row r="51" spans="1:12" ht="16.5" x14ac:dyDescent="0.3">
      <c r="A51" s="312" t="s">
        <v>12</v>
      </c>
      <c r="B51" s="308" t="s">
        <v>252</v>
      </c>
      <c r="C51" s="367" t="s">
        <v>121</v>
      </c>
      <c r="D51" s="314">
        <v>2000</v>
      </c>
      <c r="E51" s="359" t="s">
        <v>14</v>
      </c>
      <c r="F51" s="362" t="s">
        <v>57</v>
      </c>
      <c r="G51" s="313">
        <v>2000</v>
      </c>
      <c r="H51" s="359" t="s">
        <v>69</v>
      </c>
      <c r="I51" s="316">
        <v>5.6974666666666663E-3</v>
      </c>
      <c r="J51" s="519">
        <v>2.8487333333333332E-3</v>
      </c>
      <c r="K51" s="492">
        <v>8.5462000000000003E-3</v>
      </c>
      <c r="L51" s="498">
        <f t="shared" si="0"/>
        <v>1586.32608</v>
      </c>
    </row>
    <row r="52" spans="1:12" ht="25.5" x14ac:dyDescent="0.3">
      <c r="A52" s="312" t="s">
        <v>79</v>
      </c>
      <c r="B52" s="6" t="s">
        <v>562</v>
      </c>
      <c r="C52" s="367" t="s">
        <v>13</v>
      </c>
      <c r="D52" s="314">
        <v>1000</v>
      </c>
      <c r="E52" s="359" t="s">
        <v>246</v>
      </c>
      <c r="F52" s="362" t="s">
        <v>15</v>
      </c>
      <c r="G52" s="313">
        <v>1000</v>
      </c>
      <c r="H52" s="359" t="s">
        <v>151</v>
      </c>
      <c r="I52" s="316">
        <v>1.11758E-2</v>
      </c>
      <c r="J52" s="519">
        <v>1.4243666666666668E-2</v>
      </c>
      <c r="K52" s="492">
        <v>2.5419466666666668E-2</v>
      </c>
      <c r="L52" s="498">
        <f t="shared" si="0"/>
        <v>779.66442666666671</v>
      </c>
    </row>
    <row r="53" spans="1:12" ht="16.5" x14ac:dyDescent="0.3">
      <c r="A53" s="312" t="s">
        <v>12</v>
      </c>
      <c r="B53" s="308">
        <v>47001</v>
      </c>
      <c r="C53" s="367" t="s">
        <v>13</v>
      </c>
      <c r="D53" s="314">
        <v>2500</v>
      </c>
      <c r="E53" s="359" t="s">
        <v>68</v>
      </c>
      <c r="F53" s="362" t="s">
        <v>15</v>
      </c>
      <c r="G53" s="313">
        <v>2500</v>
      </c>
      <c r="H53" s="359" t="s">
        <v>68</v>
      </c>
      <c r="I53" s="316">
        <v>0.45167762666666667</v>
      </c>
      <c r="J53" s="519">
        <v>0.33054072000000001</v>
      </c>
      <c r="K53" s="492">
        <v>0.78221834666666668</v>
      </c>
      <c r="L53" s="498">
        <f t="shared" si="0"/>
        <v>435.56330666666673</v>
      </c>
    </row>
    <row r="54" spans="1:12" ht="16.5" x14ac:dyDescent="0.3">
      <c r="A54" s="312" t="s">
        <v>79</v>
      </c>
      <c r="B54" s="308">
        <v>47002</v>
      </c>
      <c r="C54" s="367" t="s">
        <v>13</v>
      </c>
      <c r="D54" s="314">
        <v>2500</v>
      </c>
      <c r="E54" s="359" t="s">
        <v>36</v>
      </c>
      <c r="F54" s="362" t="s">
        <v>15</v>
      </c>
      <c r="G54" s="313">
        <v>2500</v>
      </c>
      <c r="H54" s="359" t="s">
        <v>52</v>
      </c>
      <c r="I54" s="316">
        <v>0.13857992</v>
      </c>
      <c r="J54" s="519">
        <v>0.15926610666666666</v>
      </c>
      <c r="K54" s="492">
        <v>0.29784602666666665</v>
      </c>
      <c r="L54" s="498">
        <f t="shared" si="0"/>
        <v>1404.3079466666668</v>
      </c>
    </row>
    <row r="55" spans="1:12" ht="16.5" x14ac:dyDescent="0.3">
      <c r="A55" s="309" t="s">
        <v>79</v>
      </c>
      <c r="B55" s="325">
        <v>47003</v>
      </c>
      <c r="C55" s="366" t="s">
        <v>13</v>
      </c>
      <c r="D55" s="311">
        <v>2500</v>
      </c>
      <c r="E55" s="358" t="s">
        <v>20</v>
      </c>
      <c r="F55" s="361" t="s">
        <v>15</v>
      </c>
      <c r="G55" s="310">
        <v>2500</v>
      </c>
      <c r="H55" s="358" t="s">
        <v>68</v>
      </c>
      <c r="I55" s="303">
        <v>2.6296000000000002E-4</v>
      </c>
      <c r="J55" s="538">
        <v>2.6296000000000002E-4</v>
      </c>
      <c r="K55" s="492">
        <v>5.2592000000000003E-4</v>
      </c>
      <c r="L55" s="498">
        <f t="shared" si="0"/>
        <v>1998.9481599999999</v>
      </c>
    </row>
    <row r="56" spans="1:12" ht="16.5" x14ac:dyDescent="0.3">
      <c r="A56" s="309" t="s">
        <v>79</v>
      </c>
      <c r="B56" s="325">
        <v>47004</v>
      </c>
      <c r="C56" s="366" t="s">
        <v>13</v>
      </c>
      <c r="D56" s="311">
        <v>2500</v>
      </c>
      <c r="E56" s="358" t="s">
        <v>134</v>
      </c>
      <c r="F56" s="361" t="s">
        <v>15</v>
      </c>
      <c r="G56" s="310">
        <v>2500</v>
      </c>
      <c r="H56" s="358" t="s">
        <v>94</v>
      </c>
      <c r="I56" s="303">
        <v>0.44037034666666669</v>
      </c>
      <c r="J56" s="538">
        <v>0.26935869333333329</v>
      </c>
      <c r="K56" s="492">
        <v>0.70972904000000003</v>
      </c>
      <c r="L56" s="498">
        <f t="shared" si="0"/>
        <v>580.54191999999989</v>
      </c>
    </row>
    <row r="57" spans="1:12" ht="16.5" x14ac:dyDescent="0.3">
      <c r="A57" s="312" t="s">
        <v>79</v>
      </c>
      <c r="B57" s="308">
        <v>47005</v>
      </c>
      <c r="C57" s="367" t="s">
        <v>13</v>
      </c>
      <c r="D57" s="311">
        <v>2500</v>
      </c>
      <c r="E57" s="359" t="s">
        <v>36</v>
      </c>
      <c r="F57" s="361" t="s">
        <v>15</v>
      </c>
      <c r="G57" s="310">
        <v>2500</v>
      </c>
      <c r="H57" s="358" t="s">
        <v>33</v>
      </c>
      <c r="I57" s="303">
        <v>0.28811650666666672</v>
      </c>
      <c r="J57" s="538">
        <v>0.11771842666666667</v>
      </c>
      <c r="K57" s="492">
        <v>0.40583493333333337</v>
      </c>
      <c r="L57" s="498">
        <f t="shared" si="0"/>
        <v>1188.3301333333334</v>
      </c>
    </row>
    <row r="58" spans="1:12" ht="16.5" x14ac:dyDescent="0.3">
      <c r="A58" s="1" t="s">
        <v>79</v>
      </c>
      <c r="B58" s="308">
        <v>48020</v>
      </c>
      <c r="C58" s="63" t="s">
        <v>13</v>
      </c>
      <c r="D58" s="301">
        <v>1000</v>
      </c>
      <c r="E58" s="3" t="s">
        <v>26</v>
      </c>
      <c r="F58" s="302" t="s">
        <v>15</v>
      </c>
      <c r="G58" s="300">
        <v>1000</v>
      </c>
      <c r="H58" s="148" t="s">
        <v>21</v>
      </c>
      <c r="I58" s="303">
        <v>6.0699933333333324E-2</v>
      </c>
      <c r="J58" s="538">
        <v>4.5360600000000001E-2</v>
      </c>
      <c r="K58" s="492">
        <v>0.10606053333333332</v>
      </c>
      <c r="L58" s="498">
        <f t="shared" si="0"/>
        <v>715.15157333333343</v>
      </c>
    </row>
    <row r="59" spans="1:12" ht="16.5" x14ac:dyDescent="0.3">
      <c r="A59" s="1" t="s">
        <v>79</v>
      </c>
      <c r="B59" s="308">
        <v>48021</v>
      </c>
      <c r="C59" s="63" t="s">
        <v>13</v>
      </c>
      <c r="D59" s="301">
        <v>1000</v>
      </c>
      <c r="E59" s="3" t="s">
        <v>77</v>
      </c>
      <c r="F59" s="302" t="s">
        <v>15</v>
      </c>
      <c r="G59" s="300">
        <v>1000</v>
      </c>
      <c r="H59" s="304" t="s">
        <v>77</v>
      </c>
      <c r="I59" s="303">
        <v>6.793133333333333E-2</v>
      </c>
      <c r="J59" s="538">
        <v>2.0160266666666669E-2</v>
      </c>
      <c r="K59" s="492">
        <v>8.8091599999999992E-2</v>
      </c>
      <c r="L59" s="498">
        <f t="shared" si="0"/>
        <v>729.52672000000007</v>
      </c>
    </row>
    <row r="60" spans="1:12" ht="16.5" x14ac:dyDescent="0.3">
      <c r="A60" s="1" t="s">
        <v>79</v>
      </c>
      <c r="B60" s="308">
        <v>48022</v>
      </c>
      <c r="C60" s="63" t="s">
        <v>13</v>
      </c>
      <c r="D60" s="301">
        <v>1000</v>
      </c>
      <c r="E60" s="3" t="s">
        <v>77</v>
      </c>
      <c r="F60" s="302" t="s">
        <v>15</v>
      </c>
      <c r="G60" s="300">
        <v>1000</v>
      </c>
      <c r="H60" s="148" t="s">
        <v>76</v>
      </c>
      <c r="I60" s="303">
        <v>5.3906799999999998E-2</v>
      </c>
      <c r="J60" s="538">
        <v>5.4125933333333327E-2</v>
      </c>
      <c r="K60" s="492">
        <v>0.10803273333333333</v>
      </c>
      <c r="L60" s="498">
        <f t="shared" si="0"/>
        <v>713.57381333333342</v>
      </c>
    </row>
    <row r="61" spans="1:12" ht="16.5" x14ac:dyDescent="0.3">
      <c r="A61" s="1" t="s">
        <v>79</v>
      </c>
      <c r="B61" s="308">
        <v>48023</v>
      </c>
      <c r="C61" s="63" t="s">
        <v>13</v>
      </c>
      <c r="D61" s="301">
        <v>1000</v>
      </c>
      <c r="E61" s="3" t="s">
        <v>77</v>
      </c>
      <c r="F61" s="302" t="s">
        <v>15</v>
      </c>
      <c r="G61" s="300">
        <v>1000</v>
      </c>
      <c r="H61" s="304" t="s">
        <v>77</v>
      </c>
      <c r="I61" s="303">
        <v>3.7910066666666666E-2</v>
      </c>
      <c r="J61" s="538">
        <v>4.2950133333333328E-2</v>
      </c>
      <c r="K61" s="492">
        <v>8.0860199999999993E-2</v>
      </c>
      <c r="L61" s="498">
        <f t="shared" si="0"/>
        <v>735.31184000000007</v>
      </c>
    </row>
    <row r="62" spans="1:12" ht="16.5" x14ac:dyDescent="0.3">
      <c r="A62" s="1" t="s">
        <v>12</v>
      </c>
      <c r="B62" s="308">
        <v>129</v>
      </c>
      <c r="C62" s="63" t="s">
        <v>13</v>
      </c>
      <c r="D62" s="301">
        <v>1250</v>
      </c>
      <c r="E62" s="148" t="s">
        <v>48</v>
      </c>
      <c r="F62" s="302" t="s">
        <v>254</v>
      </c>
      <c r="G62" s="300">
        <v>1250</v>
      </c>
      <c r="H62" s="148" t="s">
        <v>48</v>
      </c>
      <c r="I62" s="303">
        <v>0.20142736</v>
      </c>
      <c r="J62" s="538">
        <v>0.21299760000000001</v>
      </c>
      <c r="K62" s="492">
        <v>0.41442496000000001</v>
      </c>
      <c r="L62" s="498">
        <f t="shared" si="0"/>
        <v>585.57504000000006</v>
      </c>
    </row>
    <row r="63" spans="1:12" ht="16.5" x14ac:dyDescent="0.3">
      <c r="A63" s="243" t="s">
        <v>12</v>
      </c>
      <c r="B63" s="325">
        <v>130</v>
      </c>
      <c r="C63" s="300" t="s">
        <v>13</v>
      </c>
      <c r="D63" s="301">
        <v>1000</v>
      </c>
      <c r="E63" s="148" t="s">
        <v>539</v>
      </c>
      <c r="F63" s="302" t="s">
        <v>15</v>
      </c>
      <c r="G63" s="300">
        <v>1000</v>
      </c>
      <c r="H63" s="148" t="s">
        <v>563</v>
      </c>
      <c r="I63" s="303">
        <v>8.6338533333333328E-2</v>
      </c>
      <c r="J63" s="538">
        <v>0.11745546666666665</v>
      </c>
      <c r="K63" s="492">
        <v>0.20379399999999998</v>
      </c>
      <c r="L63" s="498">
        <f t="shared" si="0"/>
        <v>636.96480000000008</v>
      </c>
    </row>
    <row r="64" spans="1:12" ht="16.5" x14ac:dyDescent="0.3">
      <c r="A64" s="243" t="s">
        <v>19</v>
      </c>
      <c r="B64" s="325">
        <v>131</v>
      </c>
      <c r="C64" s="300" t="s">
        <v>13</v>
      </c>
      <c r="D64" s="301">
        <v>1000</v>
      </c>
      <c r="E64" s="148" t="s">
        <v>143</v>
      </c>
      <c r="F64" s="302" t="s">
        <v>15</v>
      </c>
      <c r="G64" s="300">
        <v>1000</v>
      </c>
      <c r="H64" s="148" t="s">
        <v>213</v>
      </c>
      <c r="I64" s="303">
        <v>0.12643993333333334</v>
      </c>
      <c r="J64" s="538">
        <v>0.12797386666666666</v>
      </c>
      <c r="K64" s="492">
        <v>0.25441380000000002</v>
      </c>
      <c r="L64" s="498">
        <f t="shared" si="0"/>
        <v>596.46896000000004</v>
      </c>
    </row>
    <row r="65" spans="1:12" ht="16.5" x14ac:dyDescent="0.3">
      <c r="A65" s="243" t="s">
        <v>19</v>
      </c>
      <c r="B65" s="325">
        <v>19934</v>
      </c>
      <c r="C65" s="300" t="s">
        <v>13</v>
      </c>
      <c r="D65" s="301">
        <v>1000</v>
      </c>
      <c r="E65" s="148" t="s">
        <v>18</v>
      </c>
      <c r="F65" s="302" t="s">
        <v>15</v>
      </c>
      <c r="G65" s="300">
        <v>1000</v>
      </c>
      <c r="H65" s="148" t="s">
        <v>52</v>
      </c>
      <c r="I65" s="303">
        <v>0.1176746</v>
      </c>
      <c r="J65" s="538">
        <v>0.14484713333333335</v>
      </c>
      <c r="K65" s="492">
        <v>0.26252173333333334</v>
      </c>
      <c r="L65" s="498">
        <f t="shared" si="0"/>
        <v>589.98261333333346</v>
      </c>
    </row>
    <row r="66" spans="1:12" ht="16.5" x14ac:dyDescent="0.3">
      <c r="A66" s="305" t="s">
        <v>19</v>
      </c>
      <c r="B66" s="317">
        <v>19945</v>
      </c>
      <c r="C66" s="18" t="s">
        <v>13</v>
      </c>
      <c r="D66" s="307">
        <v>1250</v>
      </c>
      <c r="E66" s="304" t="s">
        <v>68</v>
      </c>
      <c r="F66" s="318" t="s">
        <v>15</v>
      </c>
      <c r="G66" s="18">
        <v>1250</v>
      </c>
      <c r="H66" s="304" t="s">
        <v>213</v>
      </c>
      <c r="I66" s="20">
        <v>0.15812661333333333</v>
      </c>
      <c r="J66" s="539">
        <v>0.27645861333333333</v>
      </c>
      <c r="K66" s="492">
        <v>0.43458522666666666</v>
      </c>
      <c r="L66" s="498">
        <f t="shared" si="0"/>
        <v>565.4147733333333</v>
      </c>
    </row>
    <row r="67" spans="1:12" ht="16.5" x14ac:dyDescent="0.3">
      <c r="A67" s="10" t="s">
        <v>148</v>
      </c>
      <c r="B67" s="321">
        <v>1</v>
      </c>
      <c r="C67" s="63" t="s">
        <v>13</v>
      </c>
      <c r="D67" s="159">
        <v>1000</v>
      </c>
      <c r="E67" s="3" t="s">
        <v>147</v>
      </c>
      <c r="F67" s="319" t="s">
        <v>15</v>
      </c>
      <c r="G67" s="63">
        <v>1000</v>
      </c>
      <c r="H67" s="14" t="s">
        <v>63</v>
      </c>
      <c r="I67" s="316">
        <v>1.9941133333333333E-2</v>
      </c>
      <c r="J67" s="519">
        <v>0</v>
      </c>
      <c r="K67" s="492">
        <v>1.9941133333333333E-2</v>
      </c>
      <c r="L67" s="498">
        <f t="shared" si="0"/>
        <v>784.04709333333335</v>
      </c>
    </row>
    <row r="68" spans="1:12" ht="16.5" x14ac:dyDescent="0.3">
      <c r="A68" s="10" t="s">
        <v>19</v>
      </c>
      <c r="B68" s="321" t="s">
        <v>564</v>
      </c>
      <c r="C68" s="63" t="s">
        <v>13</v>
      </c>
      <c r="D68" s="159">
        <v>1000</v>
      </c>
      <c r="E68" s="3" t="s">
        <v>366</v>
      </c>
      <c r="F68" s="319" t="s">
        <v>15</v>
      </c>
      <c r="G68" s="63">
        <v>1000</v>
      </c>
      <c r="H68" s="14" t="s">
        <v>315</v>
      </c>
      <c r="I68" s="316">
        <v>7.8887999999999996E-3</v>
      </c>
      <c r="J68" s="519">
        <v>8.9844666666666663E-3</v>
      </c>
      <c r="K68" s="492">
        <v>1.6873266666666664E-2</v>
      </c>
      <c r="L68" s="498">
        <f t="shared" si="0"/>
        <v>786.50138666666669</v>
      </c>
    </row>
    <row r="69" spans="1:12" ht="16.5" x14ac:dyDescent="0.3">
      <c r="A69" s="10" t="s">
        <v>12</v>
      </c>
      <c r="B69" s="321">
        <v>16167</v>
      </c>
      <c r="C69" s="63" t="s">
        <v>13</v>
      </c>
      <c r="D69" s="159">
        <v>1000</v>
      </c>
      <c r="E69" s="3" t="s">
        <v>164</v>
      </c>
      <c r="F69" s="319" t="s">
        <v>15</v>
      </c>
      <c r="G69" s="63">
        <v>1000</v>
      </c>
      <c r="H69" s="14" t="s">
        <v>567</v>
      </c>
      <c r="I69" s="316">
        <v>4.3826666666666675E-3</v>
      </c>
      <c r="J69" s="519">
        <v>6.7931333333333338E-3</v>
      </c>
      <c r="K69" s="492">
        <v>1.1175800000000001E-2</v>
      </c>
      <c r="L69" s="498">
        <f t="shared" ref="L69:L120" si="1">(D69 - (K69*G69))*0.8</f>
        <v>791.05936000000008</v>
      </c>
    </row>
    <row r="70" spans="1:12" ht="16.5" x14ac:dyDescent="0.3">
      <c r="A70" s="10" t="s">
        <v>19</v>
      </c>
      <c r="B70" s="321">
        <v>5027</v>
      </c>
      <c r="C70" s="63" t="s">
        <v>13</v>
      </c>
      <c r="D70" s="159">
        <v>630</v>
      </c>
      <c r="E70" s="3" t="s">
        <v>183</v>
      </c>
      <c r="F70" s="319" t="s">
        <v>15</v>
      </c>
      <c r="G70" s="63">
        <v>630</v>
      </c>
      <c r="H70" s="14" t="s">
        <v>143</v>
      </c>
      <c r="I70" s="316">
        <v>0.22608994708994709</v>
      </c>
      <c r="J70" s="519">
        <v>0.21739417989417992</v>
      </c>
      <c r="K70" s="492">
        <v>0.44348412698412698</v>
      </c>
      <c r="L70" s="498">
        <f t="shared" si="1"/>
        <v>280.48400000000004</v>
      </c>
    </row>
    <row r="71" spans="1:12" ht="16.5" x14ac:dyDescent="0.3">
      <c r="A71" s="10" t="s">
        <v>148</v>
      </c>
      <c r="B71" s="321">
        <v>4</v>
      </c>
      <c r="C71" s="63" t="s">
        <v>13</v>
      </c>
      <c r="D71" s="159">
        <v>1000</v>
      </c>
      <c r="E71" s="3" t="s">
        <v>173</v>
      </c>
      <c r="F71" s="319" t="s">
        <v>15</v>
      </c>
      <c r="G71" s="63">
        <v>1000</v>
      </c>
      <c r="H71" s="14" t="s">
        <v>63</v>
      </c>
      <c r="I71" s="316">
        <v>0.26142606666666668</v>
      </c>
      <c r="J71" s="519">
        <v>7.8230599999999997E-2</v>
      </c>
      <c r="K71" s="492">
        <v>0.33965666666666666</v>
      </c>
      <c r="L71" s="498">
        <f t="shared" si="1"/>
        <v>528.27466666666669</v>
      </c>
    </row>
    <row r="72" spans="1:12" ht="16.5" x14ac:dyDescent="0.3">
      <c r="A72" s="10" t="s">
        <v>148</v>
      </c>
      <c r="B72" s="321">
        <v>5</v>
      </c>
      <c r="C72" s="63" t="s">
        <v>13</v>
      </c>
      <c r="D72" s="159">
        <v>1000</v>
      </c>
      <c r="E72" s="3" t="s">
        <v>28</v>
      </c>
      <c r="F72" s="319" t="s">
        <v>15</v>
      </c>
      <c r="G72" s="63">
        <v>1000</v>
      </c>
      <c r="H72" s="14" t="s">
        <v>29</v>
      </c>
      <c r="I72" s="316">
        <v>4.5798866666666667E-2</v>
      </c>
      <c r="J72" s="519">
        <v>5.6974666666666673E-2</v>
      </c>
      <c r="K72" s="492">
        <v>0.10277353333333333</v>
      </c>
      <c r="L72" s="498">
        <f t="shared" si="1"/>
        <v>717.7811733333333</v>
      </c>
    </row>
    <row r="73" spans="1:12" ht="16.5" x14ac:dyDescent="0.3">
      <c r="A73" s="10" t="s">
        <v>148</v>
      </c>
      <c r="B73" s="321">
        <v>2</v>
      </c>
      <c r="C73" s="63" t="s">
        <v>13</v>
      </c>
      <c r="D73" s="159">
        <v>1000</v>
      </c>
      <c r="E73" s="3" t="s">
        <v>63</v>
      </c>
      <c r="F73" s="319" t="s">
        <v>15</v>
      </c>
      <c r="G73" s="63">
        <v>1000</v>
      </c>
      <c r="H73" s="14" t="s">
        <v>476</v>
      </c>
      <c r="I73" s="316">
        <v>1.7092399999999997E-2</v>
      </c>
      <c r="J73" s="519">
        <v>2.9363866666666662E-2</v>
      </c>
      <c r="K73" s="492">
        <v>4.6456266666666662E-2</v>
      </c>
      <c r="L73" s="498">
        <f t="shared" si="1"/>
        <v>762.83498666666674</v>
      </c>
    </row>
    <row r="74" spans="1:12" ht="16.5" x14ac:dyDescent="0.3">
      <c r="A74" s="10" t="s">
        <v>19</v>
      </c>
      <c r="B74" s="321">
        <v>432</v>
      </c>
      <c r="C74" s="63" t="s">
        <v>13</v>
      </c>
      <c r="D74" s="159">
        <v>1000</v>
      </c>
      <c r="E74" s="3" t="s">
        <v>183</v>
      </c>
      <c r="F74" s="319" t="s">
        <v>15</v>
      </c>
      <c r="G74" s="63">
        <v>1000</v>
      </c>
      <c r="H74" s="3" t="s">
        <v>183</v>
      </c>
      <c r="I74" s="316">
        <v>5.9823399999999999E-2</v>
      </c>
      <c r="J74" s="519">
        <v>5.4345066666666671E-2</v>
      </c>
      <c r="K74" s="492">
        <v>0.11416846666666666</v>
      </c>
      <c r="L74" s="498">
        <f t="shared" si="1"/>
        <v>708.66522666666674</v>
      </c>
    </row>
    <row r="75" spans="1:12" ht="16.5" x14ac:dyDescent="0.3">
      <c r="A75" s="10" t="s">
        <v>19</v>
      </c>
      <c r="B75" s="321">
        <v>1</v>
      </c>
      <c r="C75" s="63" t="s">
        <v>13</v>
      </c>
      <c r="D75" s="159">
        <v>1600</v>
      </c>
      <c r="E75" s="3" t="s">
        <v>43</v>
      </c>
      <c r="F75" s="319" t="s">
        <v>15</v>
      </c>
      <c r="G75" s="63">
        <v>1600</v>
      </c>
      <c r="H75" s="14" t="s">
        <v>29</v>
      </c>
      <c r="I75" s="316">
        <v>7.875104166666666E-2</v>
      </c>
      <c r="J75" s="519">
        <v>0.10614270833333332</v>
      </c>
      <c r="K75" s="492">
        <v>0.18489374999999997</v>
      </c>
      <c r="L75" s="498">
        <f t="shared" si="1"/>
        <v>1043.336</v>
      </c>
    </row>
    <row r="76" spans="1:12" ht="16.5" x14ac:dyDescent="0.3">
      <c r="A76" s="10" t="s">
        <v>19</v>
      </c>
      <c r="B76" s="321">
        <v>2</v>
      </c>
      <c r="C76" s="63" t="s">
        <v>13</v>
      </c>
      <c r="D76" s="159">
        <v>2000</v>
      </c>
      <c r="E76" s="3" t="s">
        <v>43</v>
      </c>
      <c r="F76" s="319" t="s">
        <v>15</v>
      </c>
      <c r="G76" s="63">
        <v>2000</v>
      </c>
      <c r="H76" s="14" t="s">
        <v>43</v>
      </c>
      <c r="I76" s="316">
        <v>0.10682750000000001</v>
      </c>
      <c r="J76" s="519">
        <v>0.15339333333333335</v>
      </c>
      <c r="K76" s="492">
        <v>0.26022083333333335</v>
      </c>
      <c r="L76" s="498">
        <f t="shared" si="1"/>
        <v>1183.6466666666668</v>
      </c>
    </row>
    <row r="77" spans="1:12" ht="16.5" x14ac:dyDescent="0.3">
      <c r="A77" s="10" t="s">
        <v>19</v>
      </c>
      <c r="B77" s="321">
        <v>3</v>
      </c>
      <c r="C77" s="63" t="s">
        <v>13</v>
      </c>
      <c r="D77" s="159">
        <v>1600</v>
      </c>
      <c r="E77" s="3" t="s">
        <v>61</v>
      </c>
      <c r="F77" s="319" t="s">
        <v>15</v>
      </c>
      <c r="G77" s="63">
        <v>1600</v>
      </c>
      <c r="H77" s="14" t="s">
        <v>72</v>
      </c>
      <c r="I77" s="316">
        <v>0.10614270833333332</v>
      </c>
      <c r="J77" s="519">
        <v>0.19858958333333335</v>
      </c>
      <c r="K77" s="492">
        <v>0.30473229166666665</v>
      </c>
      <c r="L77" s="498">
        <f t="shared" si="1"/>
        <v>889.9426666666667</v>
      </c>
    </row>
    <row r="78" spans="1:12" ht="16.5" x14ac:dyDescent="0.3">
      <c r="A78" s="10" t="s">
        <v>255</v>
      </c>
      <c r="B78" s="321">
        <v>1</v>
      </c>
      <c r="C78" s="63" t="s">
        <v>13</v>
      </c>
      <c r="D78" s="159">
        <v>1600</v>
      </c>
      <c r="E78" s="14" t="s">
        <v>22</v>
      </c>
      <c r="F78" s="319" t="s">
        <v>15</v>
      </c>
      <c r="G78" s="63">
        <v>1600</v>
      </c>
      <c r="H78" s="14" t="s">
        <v>208</v>
      </c>
      <c r="I78" s="316">
        <v>0</v>
      </c>
      <c r="J78" s="519">
        <v>0</v>
      </c>
      <c r="K78" s="492">
        <v>0</v>
      </c>
      <c r="L78" s="498">
        <f t="shared" si="1"/>
        <v>1280</v>
      </c>
    </row>
    <row r="79" spans="1:12" ht="16.5" x14ac:dyDescent="0.3">
      <c r="A79" s="10" t="s">
        <v>255</v>
      </c>
      <c r="B79" s="321">
        <v>2</v>
      </c>
      <c r="C79" s="63" t="s">
        <v>13</v>
      </c>
      <c r="D79" s="159">
        <v>1000</v>
      </c>
      <c r="E79" s="3" t="s">
        <v>114</v>
      </c>
      <c r="F79" s="319" t="s">
        <v>15</v>
      </c>
      <c r="G79" s="63">
        <v>1000</v>
      </c>
      <c r="H79" s="14" t="s">
        <v>114</v>
      </c>
      <c r="I79" s="316">
        <v>0.20379399999999998</v>
      </c>
      <c r="J79" s="519">
        <v>0.2217629333333333</v>
      </c>
      <c r="K79" s="492">
        <v>0.42555693333333328</v>
      </c>
      <c r="L79" s="498">
        <f t="shared" si="1"/>
        <v>459.55445333333341</v>
      </c>
    </row>
    <row r="80" spans="1:12" ht="16.5" x14ac:dyDescent="0.3">
      <c r="A80" s="10" t="s">
        <v>19</v>
      </c>
      <c r="B80" s="321">
        <v>1</v>
      </c>
      <c r="C80" s="63" t="s">
        <v>13</v>
      </c>
      <c r="D80" s="159">
        <v>2500</v>
      </c>
      <c r="E80" s="3" t="s">
        <v>566</v>
      </c>
      <c r="F80" s="319" t="s">
        <v>15</v>
      </c>
      <c r="G80" s="63">
        <v>2500</v>
      </c>
      <c r="H80" s="3" t="s">
        <v>566</v>
      </c>
      <c r="I80" s="316">
        <v>3.6376133333333338E-2</v>
      </c>
      <c r="J80" s="519">
        <v>0</v>
      </c>
      <c r="K80" s="492">
        <v>3.6376133333333338E-2</v>
      </c>
      <c r="L80" s="498">
        <f t="shared" si="1"/>
        <v>1927.2477333333334</v>
      </c>
    </row>
    <row r="81" spans="1:12" ht="16.5" x14ac:dyDescent="0.3">
      <c r="A81" s="10" t="s">
        <v>19</v>
      </c>
      <c r="B81" s="321">
        <v>5</v>
      </c>
      <c r="C81" s="63" t="s">
        <v>13</v>
      </c>
      <c r="D81" s="159">
        <v>630</v>
      </c>
      <c r="E81" s="3" t="s">
        <v>22</v>
      </c>
      <c r="F81" s="319" t="s">
        <v>15</v>
      </c>
      <c r="G81" s="63">
        <v>630</v>
      </c>
      <c r="H81" s="14" t="s">
        <v>202</v>
      </c>
      <c r="I81" s="316">
        <v>6.9566137566137558E-4</v>
      </c>
      <c r="J81" s="519">
        <v>0</v>
      </c>
      <c r="K81" s="492">
        <v>6.9566137566137558E-4</v>
      </c>
      <c r="L81" s="498">
        <f t="shared" si="1"/>
        <v>503.64938666666671</v>
      </c>
    </row>
    <row r="82" spans="1:12" ht="16.5" x14ac:dyDescent="0.3">
      <c r="A82" s="10" t="s">
        <v>148</v>
      </c>
      <c r="B82" s="321">
        <v>14</v>
      </c>
      <c r="C82" s="63" t="s">
        <v>13</v>
      </c>
      <c r="D82" s="159">
        <v>1600</v>
      </c>
      <c r="E82" s="3" t="s">
        <v>298</v>
      </c>
      <c r="F82" s="319" t="s">
        <v>15</v>
      </c>
      <c r="G82" s="63">
        <v>1600</v>
      </c>
      <c r="H82" s="14" t="s">
        <v>311</v>
      </c>
      <c r="I82" s="316">
        <v>0.18078499999999997</v>
      </c>
      <c r="J82" s="519">
        <v>0.24433366666666664</v>
      </c>
      <c r="K82" s="492">
        <v>0.42511866666666664</v>
      </c>
      <c r="L82" s="498">
        <f t="shared" si="1"/>
        <v>735.84810666666681</v>
      </c>
    </row>
    <row r="83" spans="1:12" ht="16.5" x14ac:dyDescent="0.3">
      <c r="A83" s="10" t="s">
        <v>148</v>
      </c>
      <c r="B83" s="321">
        <v>15</v>
      </c>
      <c r="C83" s="63" t="s">
        <v>13</v>
      </c>
      <c r="D83" s="159">
        <v>2500</v>
      </c>
      <c r="E83" s="3" t="s">
        <v>310</v>
      </c>
      <c r="F83" s="319" t="s">
        <v>15</v>
      </c>
      <c r="G83" s="63">
        <v>2500</v>
      </c>
      <c r="H83" s="14" t="s">
        <v>298</v>
      </c>
      <c r="I83" s="316">
        <v>0.23000234666666666</v>
      </c>
      <c r="J83" s="519">
        <v>9.1159466666666675E-2</v>
      </c>
      <c r="K83" s="492">
        <v>0.32116181333333332</v>
      </c>
      <c r="L83" s="498">
        <f t="shared" si="1"/>
        <v>1357.6763733333335</v>
      </c>
    </row>
    <row r="84" spans="1:12" ht="16.5" x14ac:dyDescent="0.3">
      <c r="A84" s="10" t="s">
        <v>148</v>
      </c>
      <c r="B84" s="321">
        <v>16</v>
      </c>
      <c r="C84" s="63" t="s">
        <v>13</v>
      </c>
      <c r="D84" s="159">
        <v>1000</v>
      </c>
      <c r="E84" s="3" t="s">
        <v>114</v>
      </c>
      <c r="F84" s="319" t="s">
        <v>15</v>
      </c>
      <c r="G84" s="63">
        <v>1000</v>
      </c>
      <c r="H84" s="14" t="s">
        <v>170</v>
      </c>
      <c r="I84" s="316">
        <v>0.11110059999999999</v>
      </c>
      <c r="J84" s="519">
        <v>7.2971400000000006E-2</v>
      </c>
      <c r="K84" s="492">
        <v>0.18407200000000001</v>
      </c>
      <c r="L84" s="498">
        <f t="shared" si="1"/>
        <v>652.74240000000009</v>
      </c>
    </row>
    <row r="85" spans="1:12" ht="16.5" x14ac:dyDescent="0.3">
      <c r="A85" s="620" t="s">
        <v>148</v>
      </c>
      <c r="B85" s="621">
        <v>1</v>
      </c>
      <c r="C85" s="63" t="s">
        <v>13</v>
      </c>
      <c r="D85" s="159">
        <v>1250</v>
      </c>
      <c r="E85" s="3" t="s">
        <v>208</v>
      </c>
      <c r="F85" s="319" t="s">
        <v>15</v>
      </c>
      <c r="G85" s="63">
        <v>1250</v>
      </c>
      <c r="H85" s="14" t="s">
        <v>342</v>
      </c>
      <c r="I85" s="316">
        <v>0.11885791999999999</v>
      </c>
      <c r="J85" s="519">
        <v>9.9398879999999995E-2</v>
      </c>
      <c r="K85" s="492">
        <v>0.21825679999999997</v>
      </c>
      <c r="L85" s="498">
        <f t="shared" si="1"/>
        <v>781.74320000000012</v>
      </c>
    </row>
    <row r="86" spans="1:12" ht="16.5" x14ac:dyDescent="0.3">
      <c r="A86" s="620"/>
      <c r="B86" s="621"/>
      <c r="C86" s="63" t="s">
        <v>121</v>
      </c>
      <c r="D86" s="159">
        <v>1600</v>
      </c>
      <c r="E86" s="3" t="s">
        <v>22</v>
      </c>
      <c r="F86" s="319" t="s">
        <v>57</v>
      </c>
      <c r="G86" s="63">
        <v>1600</v>
      </c>
      <c r="H86" s="14" t="s">
        <v>208</v>
      </c>
      <c r="I86" s="316">
        <v>6.2042124999999997E-2</v>
      </c>
      <c r="J86" s="519">
        <v>7.8477124999999995E-2</v>
      </c>
      <c r="K86" s="492">
        <v>0.14051924999999998</v>
      </c>
      <c r="L86" s="498">
        <f t="shared" si="1"/>
        <v>1100.13536</v>
      </c>
    </row>
    <row r="87" spans="1:12" ht="16.5" x14ac:dyDescent="0.3">
      <c r="A87" s="10" t="s">
        <v>148</v>
      </c>
      <c r="B87" s="321">
        <v>2</v>
      </c>
      <c r="C87" s="63" t="s">
        <v>565</v>
      </c>
      <c r="D87" s="159" t="s">
        <v>565</v>
      </c>
      <c r="E87" s="3" t="s">
        <v>565</v>
      </c>
      <c r="F87" s="319" t="s">
        <v>15</v>
      </c>
      <c r="G87" s="63">
        <v>1000</v>
      </c>
      <c r="H87" s="14" t="s">
        <v>78</v>
      </c>
      <c r="I87" s="316"/>
      <c r="J87" s="519">
        <v>1.18332E-2</v>
      </c>
      <c r="K87" s="492">
        <v>0.01</v>
      </c>
      <c r="L87" s="498" t="e">
        <f t="shared" si="1"/>
        <v>#VALUE!</v>
      </c>
    </row>
    <row r="88" spans="1:12" ht="16.5" x14ac:dyDescent="0.3">
      <c r="A88" s="10" t="s">
        <v>148</v>
      </c>
      <c r="B88" s="321">
        <v>3</v>
      </c>
      <c r="C88" s="63" t="s">
        <v>13</v>
      </c>
      <c r="D88" s="159">
        <v>3500</v>
      </c>
      <c r="E88" s="3" t="s">
        <v>375</v>
      </c>
      <c r="F88" s="319" t="s">
        <v>15</v>
      </c>
      <c r="G88" s="63">
        <v>3500</v>
      </c>
      <c r="H88" s="14" t="s">
        <v>78</v>
      </c>
      <c r="I88" s="316">
        <v>0.25544685714285714</v>
      </c>
      <c r="J88" s="519">
        <v>0.3706483809523809</v>
      </c>
      <c r="K88" s="492">
        <v>0.62609523809523804</v>
      </c>
      <c r="L88" s="498">
        <f t="shared" si="1"/>
        <v>1046.9333333333336</v>
      </c>
    </row>
    <row r="89" spans="1:12" ht="16.5" x14ac:dyDescent="0.3">
      <c r="A89" s="10" t="s">
        <v>148</v>
      </c>
      <c r="B89" s="321">
        <v>4</v>
      </c>
      <c r="C89" s="63" t="s">
        <v>13</v>
      </c>
      <c r="D89" s="159">
        <v>1000</v>
      </c>
      <c r="E89" s="3" t="s">
        <v>170</v>
      </c>
      <c r="F89" s="319" t="s">
        <v>15</v>
      </c>
      <c r="G89" s="63">
        <v>1000</v>
      </c>
      <c r="H89" s="14" t="s">
        <v>371</v>
      </c>
      <c r="I89" s="316">
        <v>1.77498E-2</v>
      </c>
      <c r="J89" s="519">
        <v>2.82682E-2</v>
      </c>
      <c r="K89" s="492">
        <v>4.6018000000000003E-2</v>
      </c>
      <c r="L89" s="498">
        <f t="shared" si="1"/>
        <v>763.18560000000002</v>
      </c>
    </row>
    <row r="90" spans="1:12" ht="16.5" x14ac:dyDescent="0.3">
      <c r="A90" s="10" t="s">
        <v>148</v>
      </c>
      <c r="B90" s="321">
        <v>5</v>
      </c>
      <c r="C90" s="63" t="s">
        <v>13</v>
      </c>
      <c r="D90" s="159">
        <v>1600</v>
      </c>
      <c r="E90" s="3" t="s">
        <v>22</v>
      </c>
      <c r="F90" s="319" t="s">
        <v>15</v>
      </c>
      <c r="G90" s="63">
        <v>1600</v>
      </c>
      <c r="H90" s="14" t="s">
        <v>78</v>
      </c>
      <c r="I90" s="316">
        <v>0.29993874999999998</v>
      </c>
      <c r="J90" s="519">
        <v>0.42895349999999999</v>
      </c>
      <c r="K90" s="492">
        <v>0.72889224999999991</v>
      </c>
      <c r="L90" s="498">
        <f t="shared" si="1"/>
        <v>347.01792000000006</v>
      </c>
    </row>
    <row r="91" spans="1:12" ht="16.5" x14ac:dyDescent="0.3">
      <c r="A91" s="10" t="s">
        <v>148</v>
      </c>
      <c r="B91" s="321">
        <v>6</v>
      </c>
      <c r="C91" s="63" t="s">
        <v>13</v>
      </c>
      <c r="D91" s="159">
        <v>1000</v>
      </c>
      <c r="E91" s="3" t="s">
        <v>147</v>
      </c>
      <c r="F91" s="319" t="s">
        <v>15</v>
      </c>
      <c r="G91" s="63">
        <v>1000</v>
      </c>
      <c r="H91" s="14" t="s">
        <v>22</v>
      </c>
      <c r="I91" s="316">
        <v>0.2097106</v>
      </c>
      <c r="J91" s="519">
        <v>0.30897800000000003</v>
      </c>
      <c r="K91" s="492">
        <v>0.51868860000000006</v>
      </c>
      <c r="L91" s="498">
        <f t="shared" si="1"/>
        <v>385.04911999999996</v>
      </c>
    </row>
    <row r="92" spans="1:12" ht="16.5" x14ac:dyDescent="0.3">
      <c r="A92" s="10" t="s">
        <v>148</v>
      </c>
      <c r="B92" s="321">
        <v>7</v>
      </c>
      <c r="C92" s="63" t="s">
        <v>13</v>
      </c>
      <c r="D92" s="159">
        <v>630</v>
      </c>
      <c r="E92" s="3" t="s">
        <v>202</v>
      </c>
      <c r="F92" s="319" t="s">
        <v>15</v>
      </c>
      <c r="G92" s="63">
        <v>630</v>
      </c>
      <c r="H92" s="14" t="s">
        <v>568</v>
      </c>
      <c r="I92" s="316">
        <v>0</v>
      </c>
      <c r="J92" s="519">
        <v>0.13843661375661373</v>
      </c>
      <c r="K92" s="492">
        <v>0.13843661375661373</v>
      </c>
      <c r="L92" s="498">
        <f t="shared" si="1"/>
        <v>434.2279466666667</v>
      </c>
    </row>
    <row r="93" spans="1:12" ht="16.5" x14ac:dyDescent="0.3">
      <c r="A93" s="10" t="s">
        <v>148</v>
      </c>
      <c r="B93" s="321">
        <v>8</v>
      </c>
      <c r="C93" s="63" t="s">
        <v>13</v>
      </c>
      <c r="D93" s="159">
        <v>1600</v>
      </c>
      <c r="E93" s="3" t="s">
        <v>202</v>
      </c>
      <c r="F93" s="319" t="s">
        <v>15</v>
      </c>
      <c r="G93" s="63">
        <v>1600</v>
      </c>
      <c r="H93" s="14" t="s">
        <v>27</v>
      </c>
      <c r="I93" s="316">
        <v>0.2448815</v>
      </c>
      <c r="J93" s="519">
        <v>0.25474249999999998</v>
      </c>
      <c r="K93" s="492">
        <v>0.49962399999999996</v>
      </c>
      <c r="L93" s="498">
        <f t="shared" si="1"/>
        <v>640.48128000000008</v>
      </c>
    </row>
    <row r="94" spans="1:12" ht="16.5" x14ac:dyDescent="0.3">
      <c r="A94" s="10" t="s">
        <v>148</v>
      </c>
      <c r="B94" s="321">
        <v>9</v>
      </c>
      <c r="C94" s="63" t="s">
        <v>13</v>
      </c>
      <c r="D94" s="159">
        <v>1000</v>
      </c>
      <c r="E94" s="3" t="s">
        <v>170</v>
      </c>
      <c r="F94" s="319" t="s">
        <v>15</v>
      </c>
      <c r="G94" s="63">
        <v>1000</v>
      </c>
      <c r="H94" s="14" t="s">
        <v>371</v>
      </c>
      <c r="I94" s="316">
        <v>0.2031366</v>
      </c>
      <c r="J94" s="519">
        <v>9.0063799999999999E-2</v>
      </c>
      <c r="K94" s="492">
        <v>0.29320040000000003</v>
      </c>
      <c r="L94" s="498">
        <f t="shared" si="1"/>
        <v>565.43968000000007</v>
      </c>
    </row>
    <row r="95" spans="1:12" ht="16.5" x14ac:dyDescent="0.3">
      <c r="A95" s="10" t="s">
        <v>148</v>
      </c>
      <c r="B95" s="321">
        <v>10</v>
      </c>
      <c r="C95" s="63" t="s">
        <v>13</v>
      </c>
      <c r="D95" s="159">
        <v>1250</v>
      </c>
      <c r="E95" s="3" t="s">
        <v>78</v>
      </c>
      <c r="F95" s="319" t="s">
        <v>15</v>
      </c>
      <c r="G95" s="63">
        <v>1250</v>
      </c>
      <c r="H95" s="14" t="s">
        <v>297</v>
      </c>
      <c r="I95" s="316">
        <v>5.2591999999999993E-2</v>
      </c>
      <c r="J95" s="519">
        <v>0.22088640000000001</v>
      </c>
      <c r="K95" s="492">
        <v>0.27347840000000001</v>
      </c>
      <c r="L95" s="498">
        <f t="shared" si="1"/>
        <v>726.52160000000003</v>
      </c>
    </row>
    <row r="96" spans="1:12" ht="16.5" x14ac:dyDescent="0.3">
      <c r="A96" s="10" t="s">
        <v>148</v>
      </c>
      <c r="B96" s="321">
        <v>11</v>
      </c>
      <c r="C96" s="63" t="s">
        <v>13</v>
      </c>
      <c r="D96" s="159">
        <v>1600</v>
      </c>
      <c r="E96" s="3" t="s">
        <v>78</v>
      </c>
      <c r="F96" s="319" t="s">
        <v>15</v>
      </c>
      <c r="G96" s="63">
        <v>1600</v>
      </c>
      <c r="H96" s="14" t="s">
        <v>18</v>
      </c>
      <c r="I96" s="316">
        <v>0.18078499999999997</v>
      </c>
      <c r="J96" s="519">
        <v>9.1214249999999997E-2</v>
      </c>
      <c r="K96" s="492">
        <v>0.27199924999999997</v>
      </c>
      <c r="L96" s="498">
        <f t="shared" si="1"/>
        <v>931.84096000000011</v>
      </c>
    </row>
    <row r="97" spans="1:12" ht="16.5" x14ac:dyDescent="0.3">
      <c r="A97" s="10" t="s">
        <v>148</v>
      </c>
      <c r="B97" s="321">
        <v>12</v>
      </c>
      <c r="C97" s="63" t="s">
        <v>13</v>
      </c>
      <c r="D97" s="159">
        <v>1000</v>
      </c>
      <c r="E97" s="3" t="s">
        <v>22</v>
      </c>
      <c r="F97" s="319" t="s">
        <v>15</v>
      </c>
      <c r="G97" s="63">
        <v>1000</v>
      </c>
      <c r="H97" s="14" t="s">
        <v>170</v>
      </c>
      <c r="I97" s="316">
        <v>0.151202</v>
      </c>
      <c r="J97" s="519">
        <v>2.3666400000000001E-2</v>
      </c>
      <c r="K97" s="492">
        <v>0.17486840000000001</v>
      </c>
      <c r="L97" s="498">
        <f t="shared" si="1"/>
        <v>660.10527999999999</v>
      </c>
    </row>
    <row r="98" spans="1:12" ht="16.5" x14ac:dyDescent="0.3">
      <c r="A98" s="10" t="s">
        <v>255</v>
      </c>
      <c r="B98" s="321">
        <v>3</v>
      </c>
      <c r="C98" s="63" t="s">
        <v>13</v>
      </c>
      <c r="D98" s="159">
        <v>1000</v>
      </c>
      <c r="E98" s="3" t="s">
        <v>109</v>
      </c>
      <c r="F98" s="319" t="s">
        <v>15</v>
      </c>
      <c r="G98" s="63">
        <v>1000</v>
      </c>
      <c r="H98" s="14" t="s">
        <v>264</v>
      </c>
      <c r="I98" s="316">
        <v>0.1867016</v>
      </c>
      <c r="J98" s="519">
        <v>0.17004746666666667</v>
      </c>
      <c r="K98" s="492">
        <v>0.35674906666666667</v>
      </c>
      <c r="L98" s="498">
        <f t="shared" si="1"/>
        <v>514.60074666666662</v>
      </c>
    </row>
    <row r="99" spans="1:12" ht="16.5" x14ac:dyDescent="0.3">
      <c r="A99" s="10" t="s">
        <v>255</v>
      </c>
      <c r="B99" s="321">
        <v>4</v>
      </c>
      <c r="C99" s="63" t="s">
        <v>13</v>
      </c>
      <c r="D99" s="159">
        <v>1000</v>
      </c>
      <c r="E99" s="3" t="s">
        <v>46</v>
      </c>
      <c r="F99" s="319" t="s">
        <v>15</v>
      </c>
      <c r="G99" s="63">
        <v>1000</v>
      </c>
      <c r="H99" s="14" t="s">
        <v>569</v>
      </c>
      <c r="I99" s="316">
        <v>0.12709733333333334</v>
      </c>
      <c r="J99" s="519">
        <v>0.1663222</v>
      </c>
      <c r="K99" s="492">
        <v>0.29341953333333337</v>
      </c>
      <c r="L99" s="498">
        <f t="shared" si="1"/>
        <v>565.26437333333331</v>
      </c>
    </row>
    <row r="100" spans="1:12" ht="16.5" x14ac:dyDescent="0.3">
      <c r="A100" s="10" t="s">
        <v>255</v>
      </c>
      <c r="B100" s="321">
        <v>5</v>
      </c>
      <c r="C100" s="63" t="s">
        <v>13</v>
      </c>
      <c r="D100" s="159">
        <v>1000</v>
      </c>
      <c r="E100" s="3" t="s">
        <v>75</v>
      </c>
      <c r="F100" s="319" t="s">
        <v>15</v>
      </c>
      <c r="G100" s="63">
        <v>1000</v>
      </c>
      <c r="H100" s="14" t="s">
        <v>208</v>
      </c>
      <c r="I100" s="316">
        <v>8.9406399999999997E-2</v>
      </c>
      <c r="J100" s="519">
        <v>0.13016520000000001</v>
      </c>
      <c r="K100" s="492">
        <v>0.21957160000000001</v>
      </c>
      <c r="L100" s="498">
        <f t="shared" si="1"/>
        <v>624.3427200000001</v>
      </c>
    </row>
    <row r="101" spans="1:12" ht="16.5" x14ac:dyDescent="0.3">
      <c r="A101" s="10" t="s">
        <v>255</v>
      </c>
      <c r="B101" s="321">
        <v>7</v>
      </c>
      <c r="C101" s="63" t="s">
        <v>13</v>
      </c>
      <c r="D101" s="159">
        <v>1000</v>
      </c>
      <c r="E101" s="3" t="s">
        <v>213</v>
      </c>
      <c r="F101" s="319" t="s">
        <v>15</v>
      </c>
      <c r="G101" s="63">
        <v>1000</v>
      </c>
      <c r="H101" s="14" t="s">
        <v>295</v>
      </c>
      <c r="I101" s="316">
        <v>6.2672133333333324E-2</v>
      </c>
      <c r="J101" s="519">
        <v>2.8049066666666664E-2</v>
      </c>
      <c r="K101" s="492">
        <v>9.0721199999999988E-2</v>
      </c>
      <c r="L101" s="498">
        <f t="shared" si="1"/>
        <v>727.42304000000013</v>
      </c>
    </row>
    <row r="102" spans="1:12" ht="25.5" x14ac:dyDescent="0.3">
      <c r="A102" s="10" t="s">
        <v>255</v>
      </c>
      <c r="B102" s="321">
        <v>12</v>
      </c>
      <c r="C102" s="63" t="s">
        <v>13</v>
      </c>
      <c r="D102" s="159">
        <v>1000</v>
      </c>
      <c r="E102" s="3" t="s">
        <v>127</v>
      </c>
      <c r="F102" s="319" t="s">
        <v>256</v>
      </c>
      <c r="G102" s="63">
        <v>1000</v>
      </c>
      <c r="H102" s="14" t="s">
        <v>565</v>
      </c>
      <c r="I102" s="316">
        <v>0.1757449333333333</v>
      </c>
      <c r="J102" s="519">
        <v>0</v>
      </c>
      <c r="K102" s="492">
        <v>0.1757449333333333</v>
      </c>
      <c r="L102" s="498">
        <f t="shared" si="1"/>
        <v>659.40405333333342</v>
      </c>
    </row>
    <row r="103" spans="1:12" ht="16.5" x14ac:dyDescent="0.3">
      <c r="A103" s="10" t="s">
        <v>255</v>
      </c>
      <c r="B103" s="321">
        <v>5</v>
      </c>
      <c r="C103" s="63" t="s">
        <v>13</v>
      </c>
      <c r="D103" s="159">
        <v>1000</v>
      </c>
      <c r="E103" s="3" t="s">
        <v>46</v>
      </c>
      <c r="F103" s="319" t="s">
        <v>15</v>
      </c>
      <c r="G103" s="63">
        <v>1000</v>
      </c>
      <c r="H103" s="14" t="s">
        <v>78</v>
      </c>
      <c r="I103" s="316">
        <v>0.34382020000000002</v>
      </c>
      <c r="J103" s="519">
        <v>0.30919713333333332</v>
      </c>
      <c r="K103" s="492">
        <v>0.65301733333333334</v>
      </c>
      <c r="L103" s="498">
        <f t="shared" si="1"/>
        <v>277.58613333333335</v>
      </c>
    </row>
    <row r="104" spans="1:12" ht="16.5" x14ac:dyDescent="0.3">
      <c r="A104" s="10" t="s">
        <v>255</v>
      </c>
      <c r="B104" s="321">
        <v>9</v>
      </c>
      <c r="C104" s="63" t="s">
        <v>13</v>
      </c>
      <c r="D104" s="159">
        <v>1000</v>
      </c>
      <c r="E104" s="3" t="s">
        <v>213</v>
      </c>
      <c r="F104" s="319" t="s">
        <v>15</v>
      </c>
      <c r="G104" s="63">
        <v>1000</v>
      </c>
      <c r="H104" s="14" t="s">
        <v>219</v>
      </c>
      <c r="I104" s="316">
        <v>0.11877026666666665</v>
      </c>
      <c r="J104" s="519">
        <v>0.14156013333333334</v>
      </c>
      <c r="K104" s="492">
        <v>0.26033039999999996</v>
      </c>
      <c r="L104" s="498">
        <f t="shared" si="1"/>
        <v>591.73568000000012</v>
      </c>
    </row>
    <row r="105" spans="1:12" ht="16.5" x14ac:dyDescent="0.3">
      <c r="A105" s="322" t="s">
        <v>255</v>
      </c>
      <c r="B105" s="323">
        <v>13</v>
      </c>
      <c r="C105" s="18" t="s">
        <v>13</v>
      </c>
      <c r="D105" s="307">
        <v>1000</v>
      </c>
      <c r="E105" s="304" t="s">
        <v>190</v>
      </c>
      <c r="F105" s="318" t="s">
        <v>15</v>
      </c>
      <c r="G105" s="18">
        <v>1000</v>
      </c>
      <c r="H105" s="324" t="s">
        <v>253</v>
      </c>
      <c r="I105" s="20">
        <v>0.1288504</v>
      </c>
      <c r="J105" s="539">
        <v>0.180785</v>
      </c>
      <c r="K105" s="492">
        <v>0.30963540000000001</v>
      </c>
      <c r="L105" s="498">
        <f t="shared" si="1"/>
        <v>552.29168000000004</v>
      </c>
    </row>
    <row r="106" spans="1:12" ht="16.5" x14ac:dyDescent="0.3">
      <c r="A106" s="1" t="s">
        <v>79</v>
      </c>
      <c r="B106" s="308">
        <v>46001</v>
      </c>
      <c r="C106" s="63" t="s">
        <v>13</v>
      </c>
      <c r="D106" s="159">
        <v>1250</v>
      </c>
      <c r="E106" s="3" t="s">
        <v>64</v>
      </c>
      <c r="F106" s="319" t="s">
        <v>15</v>
      </c>
      <c r="G106" s="63">
        <v>1250</v>
      </c>
      <c r="H106" s="3" t="s">
        <v>417</v>
      </c>
      <c r="I106" s="316">
        <v>6.6791840000000005E-2</v>
      </c>
      <c r="J106" s="519">
        <v>9.4840906666666669E-2</v>
      </c>
      <c r="K106" s="492">
        <v>0.16163274666666666</v>
      </c>
      <c r="L106" s="498">
        <f t="shared" si="1"/>
        <v>838.36725333333345</v>
      </c>
    </row>
    <row r="107" spans="1:12" ht="16.5" x14ac:dyDescent="0.3">
      <c r="A107" s="1" t="s">
        <v>79</v>
      </c>
      <c r="B107" s="308">
        <v>46002</v>
      </c>
      <c r="C107" s="63" t="s">
        <v>13</v>
      </c>
      <c r="D107" s="159">
        <v>1600</v>
      </c>
      <c r="E107" s="3" t="s">
        <v>103</v>
      </c>
      <c r="F107" s="319" t="s">
        <v>15</v>
      </c>
      <c r="G107" s="63">
        <v>1600</v>
      </c>
      <c r="H107" s="3" t="s">
        <v>484</v>
      </c>
      <c r="I107" s="316">
        <v>0.11915374999999999</v>
      </c>
      <c r="J107" s="519">
        <v>0.11504500000000001</v>
      </c>
      <c r="K107" s="492">
        <v>0.23419875000000001</v>
      </c>
      <c r="L107" s="498">
        <f t="shared" si="1"/>
        <v>980.22559999999999</v>
      </c>
    </row>
    <row r="108" spans="1:12" ht="16.5" x14ac:dyDescent="0.3">
      <c r="A108" s="1" t="s">
        <v>79</v>
      </c>
      <c r="B108" s="308">
        <v>46003</v>
      </c>
      <c r="C108" s="63" t="s">
        <v>13</v>
      </c>
      <c r="D108" s="159">
        <v>1600</v>
      </c>
      <c r="E108" s="3" t="s">
        <v>184</v>
      </c>
      <c r="F108" s="319" t="s">
        <v>15</v>
      </c>
      <c r="G108" s="63">
        <v>1600</v>
      </c>
      <c r="H108" s="3" t="s">
        <v>247</v>
      </c>
      <c r="I108" s="316">
        <v>0.109703625</v>
      </c>
      <c r="J108" s="519">
        <v>8.2448916666666663E-2</v>
      </c>
      <c r="K108" s="492">
        <v>0.19215254166666668</v>
      </c>
      <c r="L108" s="498">
        <f t="shared" si="1"/>
        <v>1034.0447466666667</v>
      </c>
    </row>
    <row r="109" spans="1:12" ht="16.5" x14ac:dyDescent="0.3">
      <c r="A109" s="1" t="s">
        <v>79</v>
      </c>
      <c r="B109" s="308">
        <v>46004</v>
      </c>
      <c r="C109" s="63" t="s">
        <v>13</v>
      </c>
      <c r="D109" s="159">
        <v>1250</v>
      </c>
      <c r="E109" s="3" t="s">
        <v>184</v>
      </c>
      <c r="F109" s="319" t="s">
        <v>15</v>
      </c>
      <c r="G109" s="63">
        <v>1250</v>
      </c>
      <c r="H109" s="3" t="s">
        <v>38</v>
      </c>
      <c r="I109" s="316">
        <v>1.4375146666666666E-2</v>
      </c>
      <c r="J109" s="519">
        <v>1.6654133333333335E-2</v>
      </c>
      <c r="K109" s="492">
        <v>3.1029279999999999E-2</v>
      </c>
      <c r="L109" s="498">
        <f t="shared" si="1"/>
        <v>968.97072000000014</v>
      </c>
    </row>
    <row r="110" spans="1:12" ht="16.5" x14ac:dyDescent="0.3">
      <c r="A110" s="616" t="s">
        <v>79</v>
      </c>
      <c r="B110" s="618">
        <v>48001</v>
      </c>
      <c r="C110" s="63" t="s">
        <v>13</v>
      </c>
      <c r="D110" s="159">
        <v>1250</v>
      </c>
      <c r="E110" s="3" t="s">
        <v>107</v>
      </c>
      <c r="F110" s="319" t="s">
        <v>15</v>
      </c>
      <c r="G110" s="63">
        <v>1250</v>
      </c>
      <c r="H110" s="3" t="s">
        <v>177</v>
      </c>
      <c r="I110" s="316">
        <v>0.28908069333333331</v>
      </c>
      <c r="J110" s="519">
        <v>0.1130728</v>
      </c>
      <c r="K110" s="492">
        <v>0.40215349333333328</v>
      </c>
      <c r="L110" s="498">
        <f t="shared" si="1"/>
        <v>597.84650666666676</v>
      </c>
    </row>
    <row r="111" spans="1:12" ht="16.5" x14ac:dyDescent="0.3">
      <c r="A111" s="617"/>
      <c r="B111" s="619"/>
      <c r="C111" s="63" t="s">
        <v>121</v>
      </c>
      <c r="D111" s="159">
        <v>1250</v>
      </c>
      <c r="E111" s="3" t="s">
        <v>107</v>
      </c>
      <c r="F111" s="319" t="s">
        <v>15</v>
      </c>
      <c r="G111" s="63">
        <v>1250</v>
      </c>
      <c r="H111" s="3" t="s">
        <v>177</v>
      </c>
      <c r="I111" s="316">
        <v>0.27698453333333334</v>
      </c>
      <c r="J111" s="519">
        <v>0.10290501333333332</v>
      </c>
      <c r="K111" s="492">
        <v>0.38</v>
      </c>
      <c r="L111" s="498">
        <f t="shared" si="1"/>
        <v>620</v>
      </c>
    </row>
    <row r="112" spans="1:12" ht="16.5" x14ac:dyDescent="0.3">
      <c r="A112" s="1" t="s">
        <v>79</v>
      </c>
      <c r="B112" s="308">
        <v>48002</v>
      </c>
      <c r="C112" s="63" t="s">
        <v>13</v>
      </c>
      <c r="D112" s="159">
        <v>2000</v>
      </c>
      <c r="E112" s="3" t="s">
        <v>48</v>
      </c>
      <c r="F112" s="319" t="s">
        <v>15</v>
      </c>
      <c r="G112" s="63">
        <v>2000</v>
      </c>
      <c r="H112" s="3" t="s">
        <v>178</v>
      </c>
      <c r="I112" s="316">
        <v>1.9721999999999999E-3</v>
      </c>
      <c r="J112" s="519">
        <v>9.7514333333333335E-3</v>
      </c>
      <c r="K112" s="492">
        <v>1.1723633333333334E-2</v>
      </c>
      <c r="L112" s="498">
        <f t="shared" si="1"/>
        <v>1581.2421866666668</v>
      </c>
    </row>
    <row r="113" spans="1:12" ht="16.5" x14ac:dyDescent="0.3">
      <c r="A113" s="1" t="s">
        <v>12</v>
      </c>
      <c r="B113" s="308">
        <v>48004</v>
      </c>
      <c r="C113" s="63" t="s">
        <v>249</v>
      </c>
      <c r="D113" s="159">
        <v>2000</v>
      </c>
      <c r="E113" s="3" t="s">
        <v>27</v>
      </c>
      <c r="F113" s="319" t="s">
        <v>15</v>
      </c>
      <c r="G113" s="63">
        <v>2000</v>
      </c>
      <c r="H113" s="3" t="s">
        <v>27</v>
      </c>
      <c r="I113" s="316">
        <v>0.14057403333333335</v>
      </c>
      <c r="J113" s="519">
        <v>0.11625023333333334</v>
      </c>
      <c r="K113" s="492">
        <v>0.25682426666666669</v>
      </c>
      <c r="L113" s="498">
        <f t="shared" si="1"/>
        <v>1189.0811733333333</v>
      </c>
    </row>
    <row r="114" spans="1:12" ht="16.5" x14ac:dyDescent="0.3">
      <c r="A114" s="1" t="s">
        <v>12</v>
      </c>
      <c r="B114" s="308">
        <v>45001</v>
      </c>
      <c r="C114" s="63" t="s">
        <v>249</v>
      </c>
      <c r="D114" s="159">
        <v>1600</v>
      </c>
      <c r="E114" s="3" t="s">
        <v>294</v>
      </c>
      <c r="F114" s="319" t="s">
        <v>15</v>
      </c>
      <c r="G114" s="63">
        <v>1600</v>
      </c>
      <c r="H114" s="3" t="s">
        <v>77</v>
      </c>
      <c r="I114" s="316">
        <v>4.4785374999999995E-2</v>
      </c>
      <c r="J114" s="519">
        <v>3.9717916666666665E-2</v>
      </c>
      <c r="K114" s="492">
        <v>8.4503291666666661E-2</v>
      </c>
      <c r="L114" s="498">
        <f t="shared" si="1"/>
        <v>1171.8357866666668</v>
      </c>
    </row>
    <row r="115" spans="1:12" ht="16.5" x14ac:dyDescent="0.3">
      <c r="A115" s="1" t="s">
        <v>12</v>
      </c>
      <c r="B115" s="308">
        <v>45002</v>
      </c>
      <c r="C115" s="63" t="s">
        <v>249</v>
      </c>
      <c r="D115" s="159">
        <v>2000</v>
      </c>
      <c r="E115" s="3" t="s">
        <v>294</v>
      </c>
      <c r="F115" s="319" t="s">
        <v>15</v>
      </c>
      <c r="G115" s="63">
        <v>2000</v>
      </c>
      <c r="H115" s="3" t="s">
        <v>467</v>
      </c>
      <c r="I115" s="316">
        <v>3.7800500000000001E-2</v>
      </c>
      <c r="J115" s="519">
        <v>4.1964033333333331E-2</v>
      </c>
      <c r="K115" s="492">
        <v>7.9764533333333332E-2</v>
      </c>
      <c r="L115" s="498">
        <f t="shared" si="1"/>
        <v>1472.3767466666668</v>
      </c>
    </row>
    <row r="116" spans="1:12" ht="16.5" x14ac:dyDescent="0.3">
      <c r="A116" s="10" t="s">
        <v>19</v>
      </c>
      <c r="B116" s="321">
        <v>45003</v>
      </c>
      <c r="C116" s="63" t="s">
        <v>13</v>
      </c>
      <c r="D116" s="159">
        <v>1250</v>
      </c>
      <c r="E116" s="3" t="s">
        <v>431</v>
      </c>
      <c r="F116" s="319" t="s">
        <v>15</v>
      </c>
      <c r="G116" s="63">
        <v>1250</v>
      </c>
      <c r="H116" s="14" t="s">
        <v>431</v>
      </c>
      <c r="I116" s="316">
        <v>6.784367999999999E-2</v>
      </c>
      <c r="J116" s="519">
        <v>6.1707946666666659E-2</v>
      </c>
      <c r="K116" s="492">
        <v>0.12955162666666664</v>
      </c>
      <c r="L116" s="498">
        <f t="shared" si="1"/>
        <v>870.44837333333351</v>
      </c>
    </row>
    <row r="117" spans="1:12" ht="16.5" x14ac:dyDescent="0.3">
      <c r="A117" s="1" t="s">
        <v>79</v>
      </c>
      <c r="B117" s="308">
        <v>45004</v>
      </c>
      <c r="C117" s="63" t="s">
        <v>13</v>
      </c>
      <c r="D117" s="159">
        <v>2000</v>
      </c>
      <c r="E117" s="3" t="s">
        <v>106</v>
      </c>
      <c r="F117" s="319" t="s">
        <v>15</v>
      </c>
      <c r="G117" s="63">
        <v>2000</v>
      </c>
      <c r="H117" s="3" t="s">
        <v>30</v>
      </c>
      <c r="I117" s="316">
        <v>8.6009833333333327E-2</v>
      </c>
      <c r="J117" s="519">
        <v>8.8091600000000006E-2</v>
      </c>
      <c r="K117" s="492">
        <v>0.17410143333333333</v>
      </c>
      <c r="L117" s="498">
        <f t="shared" si="1"/>
        <v>1321.4377066666666</v>
      </c>
    </row>
    <row r="118" spans="1:12" ht="16.5" x14ac:dyDescent="0.3">
      <c r="A118" s="243" t="s">
        <v>79</v>
      </c>
      <c r="B118" s="325">
        <v>45005</v>
      </c>
      <c r="C118" s="300" t="s">
        <v>13</v>
      </c>
      <c r="D118" s="301">
        <v>1600</v>
      </c>
      <c r="E118" s="3" t="s">
        <v>570</v>
      </c>
      <c r="F118" s="302" t="s">
        <v>15</v>
      </c>
      <c r="G118" s="300">
        <v>1600</v>
      </c>
      <c r="H118" s="148" t="s">
        <v>177</v>
      </c>
      <c r="I118" s="303">
        <v>0.13695833333333332</v>
      </c>
      <c r="J118" s="538">
        <v>6.7246541666666659E-2</v>
      </c>
      <c r="K118" s="492">
        <v>0.20420487499999998</v>
      </c>
      <c r="L118" s="498">
        <f t="shared" si="1"/>
        <v>1018.6177600000001</v>
      </c>
    </row>
    <row r="119" spans="1:12" ht="16.5" x14ac:dyDescent="0.3">
      <c r="A119" s="243" t="s">
        <v>79</v>
      </c>
      <c r="B119" s="325">
        <v>45006</v>
      </c>
      <c r="C119" s="300" t="s">
        <v>13</v>
      </c>
      <c r="D119" s="301">
        <v>2000</v>
      </c>
      <c r="E119" s="3" t="s">
        <v>178</v>
      </c>
      <c r="F119" s="302" t="s">
        <v>15</v>
      </c>
      <c r="G119" s="300">
        <v>2000</v>
      </c>
      <c r="H119" s="148" t="s">
        <v>60</v>
      </c>
      <c r="I119" s="303">
        <v>4.9852833333333332E-2</v>
      </c>
      <c r="J119" s="538">
        <v>2.5200333333333332E-2</v>
      </c>
      <c r="K119" s="492">
        <v>7.5053166666666671E-2</v>
      </c>
      <c r="L119" s="498">
        <f t="shared" si="1"/>
        <v>1479.9149333333335</v>
      </c>
    </row>
    <row r="120" spans="1:12" ht="17.25" thickBot="1" x14ac:dyDescent="0.35">
      <c r="A120" s="326" t="s">
        <v>303</v>
      </c>
      <c r="B120" s="327">
        <v>3478</v>
      </c>
      <c r="C120" s="328" t="s">
        <v>13</v>
      </c>
      <c r="D120" s="329">
        <v>1250</v>
      </c>
      <c r="E120" s="330" t="s">
        <v>517</v>
      </c>
      <c r="F120" s="331" t="s">
        <v>15</v>
      </c>
      <c r="G120" s="328">
        <v>1250</v>
      </c>
      <c r="H120" s="330" t="s">
        <v>59</v>
      </c>
      <c r="I120" s="332">
        <v>2.0160266666666666E-2</v>
      </c>
      <c r="J120" s="522">
        <v>2.1212106666666668E-2</v>
      </c>
      <c r="K120" s="541">
        <v>4.1372373333333337E-2</v>
      </c>
      <c r="L120" s="500">
        <f t="shared" si="1"/>
        <v>958.62762666666663</v>
      </c>
    </row>
  </sheetData>
  <autoFilter ref="A2:J120">
    <filterColumn colId="2" showButton="0"/>
    <filterColumn colId="3" showButton="0"/>
    <filterColumn colId="5" showButton="0"/>
    <filterColumn colId="6" showButton="0"/>
    <filterColumn colId="8" showButton="0"/>
  </autoFilter>
  <mergeCells count="10">
    <mergeCell ref="A1:L1"/>
    <mergeCell ref="A110:A111"/>
    <mergeCell ref="B110:B111"/>
    <mergeCell ref="A85:A86"/>
    <mergeCell ref="B85:B86"/>
    <mergeCell ref="I2:J2"/>
    <mergeCell ref="A2:A3"/>
    <mergeCell ref="B2:B3"/>
    <mergeCell ref="C2:E2"/>
    <mergeCell ref="F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4"/>
  <sheetViews>
    <sheetView workbookViewId="0">
      <selection sqref="A1:L1"/>
    </sheetView>
  </sheetViews>
  <sheetFormatPr defaultRowHeight="15" x14ac:dyDescent="0.25"/>
  <cols>
    <col min="1" max="5" width="9.140625" style="204"/>
    <col min="6" max="6" width="8.5703125" style="204" customWidth="1"/>
    <col min="7" max="10" width="9.140625" style="204"/>
    <col min="11" max="11" width="22" style="205" customWidth="1"/>
    <col min="12" max="12" width="19.42578125" style="204" customWidth="1"/>
    <col min="13" max="16384" width="9.140625" style="204"/>
  </cols>
  <sheetData>
    <row r="1" spans="1:12" ht="42.75" customHeight="1" thickBot="1" x14ac:dyDescent="0.3">
      <c r="A1" s="613" t="s">
        <v>726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5"/>
    </row>
    <row r="2" spans="1:12" s="123" customFormat="1" ht="15.75" thickBot="1" x14ac:dyDescent="0.3">
      <c r="A2" s="635" t="s">
        <v>2</v>
      </c>
      <c r="B2" s="543" t="s">
        <v>3</v>
      </c>
      <c r="C2" s="637" t="s">
        <v>4</v>
      </c>
      <c r="D2" s="638"/>
      <c r="E2" s="639"/>
      <c r="F2" s="640" t="s">
        <v>5</v>
      </c>
      <c r="G2" s="641"/>
      <c r="H2" s="642"/>
      <c r="I2" s="643" t="s">
        <v>1</v>
      </c>
      <c r="J2" s="644"/>
      <c r="K2" s="486" t="s">
        <v>727</v>
      </c>
      <c r="L2" s="485" t="s">
        <v>728</v>
      </c>
    </row>
    <row r="3" spans="1:12" s="123" customFormat="1" ht="26.25" thickBot="1" x14ac:dyDescent="0.3">
      <c r="A3" s="636"/>
      <c r="B3" s="124" t="s">
        <v>8</v>
      </c>
      <c r="C3" s="125" t="s">
        <v>9</v>
      </c>
      <c r="D3" s="27" t="s">
        <v>10</v>
      </c>
      <c r="E3" s="126" t="s">
        <v>11</v>
      </c>
      <c r="F3" s="127" t="s">
        <v>9</v>
      </c>
      <c r="G3" s="27" t="s">
        <v>10</v>
      </c>
      <c r="H3" s="126" t="s">
        <v>11</v>
      </c>
      <c r="I3" s="128" t="s">
        <v>6</v>
      </c>
      <c r="J3" s="544" t="s">
        <v>7</v>
      </c>
      <c r="K3" s="545"/>
      <c r="L3" s="546"/>
    </row>
    <row r="4" spans="1:12" s="123" customFormat="1" ht="19.5" thickBot="1" x14ac:dyDescent="0.3">
      <c r="A4" s="645" t="s">
        <v>718</v>
      </c>
      <c r="B4" s="645"/>
      <c r="C4" s="645"/>
      <c r="D4" s="645"/>
      <c r="E4" s="645"/>
      <c r="F4" s="645"/>
      <c r="G4" s="645"/>
      <c r="H4" s="645"/>
      <c r="I4" s="645"/>
      <c r="J4" s="645"/>
      <c r="K4" s="122"/>
    </row>
    <row r="5" spans="1:12" s="134" customFormat="1" ht="16.5" x14ac:dyDescent="0.3">
      <c r="A5" s="11" t="s">
        <v>12</v>
      </c>
      <c r="B5" s="129">
        <v>16350</v>
      </c>
      <c r="C5" s="11" t="s">
        <v>13</v>
      </c>
      <c r="D5" s="130">
        <v>1600</v>
      </c>
      <c r="E5" s="12" t="s">
        <v>27</v>
      </c>
      <c r="F5" s="116" t="s">
        <v>15</v>
      </c>
      <c r="G5" s="131">
        <v>1600</v>
      </c>
      <c r="H5" s="132" t="s">
        <v>27</v>
      </c>
      <c r="I5" s="133">
        <v>4.1087499999999999E-2</v>
      </c>
      <c r="J5" s="158">
        <v>4.9305E-3</v>
      </c>
      <c r="K5" s="548">
        <v>4.6017999999999996E-2</v>
      </c>
      <c r="L5" s="549">
        <f>(D5 - (K5*G5))*0.8</f>
        <v>1221.0969600000001</v>
      </c>
    </row>
    <row r="6" spans="1:12" s="134" customFormat="1" ht="16.5" x14ac:dyDescent="0.3">
      <c r="A6" s="2" t="s">
        <v>79</v>
      </c>
      <c r="B6" s="135">
        <v>16352</v>
      </c>
      <c r="C6" s="2" t="s">
        <v>13</v>
      </c>
      <c r="D6" s="136">
        <v>1250</v>
      </c>
      <c r="E6" s="3" t="s">
        <v>27</v>
      </c>
      <c r="F6" s="60" t="s">
        <v>15</v>
      </c>
      <c r="G6" s="137">
        <v>1250</v>
      </c>
      <c r="H6" s="138" t="s">
        <v>27</v>
      </c>
      <c r="I6" s="139">
        <v>0.19125957333333332</v>
      </c>
      <c r="J6" s="161">
        <v>0</v>
      </c>
      <c r="K6" s="550">
        <v>0.19125957333333332</v>
      </c>
      <c r="L6" s="551">
        <f t="shared" ref="L6:L11" si="0">(D6 - (K6*G6))*0.8</f>
        <v>808.74042666666674</v>
      </c>
    </row>
    <row r="7" spans="1:12" s="134" customFormat="1" ht="16.5" x14ac:dyDescent="0.3">
      <c r="A7" s="2" t="s">
        <v>79</v>
      </c>
      <c r="B7" s="135">
        <v>16353</v>
      </c>
      <c r="C7" s="2" t="s">
        <v>13</v>
      </c>
      <c r="D7" s="136">
        <v>1600</v>
      </c>
      <c r="E7" s="3" t="s">
        <v>27</v>
      </c>
      <c r="F7" s="60" t="s">
        <v>15</v>
      </c>
      <c r="G7" s="137">
        <v>1600</v>
      </c>
      <c r="H7" s="138" t="s">
        <v>27</v>
      </c>
      <c r="I7" s="139">
        <v>8.2174999999999998E-2</v>
      </c>
      <c r="J7" s="161">
        <v>0.11162104166666667</v>
      </c>
      <c r="K7" s="550">
        <v>0.19379604166666667</v>
      </c>
      <c r="L7" s="551">
        <f t="shared" si="0"/>
        <v>1031.9410666666668</v>
      </c>
    </row>
    <row r="8" spans="1:12" s="134" customFormat="1" ht="16.5" x14ac:dyDescent="0.3">
      <c r="A8" s="2" t="s">
        <v>144</v>
      </c>
      <c r="B8" s="135">
        <v>16354</v>
      </c>
      <c r="C8" s="2" t="s">
        <v>13</v>
      </c>
      <c r="D8" s="136">
        <v>1250</v>
      </c>
      <c r="E8" s="3" t="s">
        <v>27</v>
      </c>
      <c r="F8" s="60" t="s">
        <v>15</v>
      </c>
      <c r="G8" s="137">
        <v>1250</v>
      </c>
      <c r="H8" s="138" t="s">
        <v>27</v>
      </c>
      <c r="I8" s="139">
        <v>0</v>
      </c>
      <c r="J8" s="161">
        <v>0</v>
      </c>
      <c r="K8" s="550">
        <v>0</v>
      </c>
      <c r="L8" s="551">
        <f t="shared" si="0"/>
        <v>1000</v>
      </c>
    </row>
    <row r="9" spans="1:12" s="134" customFormat="1" ht="16.5" x14ac:dyDescent="0.3">
      <c r="A9" s="2" t="s">
        <v>79</v>
      </c>
      <c r="B9" s="135">
        <v>16355</v>
      </c>
      <c r="C9" s="2" t="s">
        <v>13</v>
      </c>
      <c r="D9" s="136">
        <v>1250</v>
      </c>
      <c r="E9" s="3" t="s">
        <v>312</v>
      </c>
      <c r="F9" s="60" t="s">
        <v>15</v>
      </c>
      <c r="G9" s="137">
        <v>1250</v>
      </c>
      <c r="H9" s="138" t="s">
        <v>312</v>
      </c>
      <c r="I9" s="139">
        <v>0</v>
      </c>
      <c r="J9" s="161">
        <v>0</v>
      </c>
      <c r="K9" s="550">
        <v>0</v>
      </c>
      <c r="L9" s="551">
        <f t="shared" si="0"/>
        <v>1000</v>
      </c>
    </row>
    <row r="10" spans="1:12" s="134" customFormat="1" ht="16.5" x14ac:dyDescent="0.3">
      <c r="A10" s="2" t="s">
        <v>144</v>
      </c>
      <c r="B10" s="135">
        <v>16356</v>
      </c>
      <c r="C10" s="2" t="s">
        <v>13</v>
      </c>
      <c r="D10" s="136">
        <v>1600</v>
      </c>
      <c r="E10" s="3" t="s">
        <v>27</v>
      </c>
      <c r="F10" s="60" t="s">
        <v>15</v>
      </c>
      <c r="G10" s="137">
        <v>1600</v>
      </c>
      <c r="H10" s="138" t="s">
        <v>27</v>
      </c>
      <c r="I10" s="139">
        <v>9.8199124999999998E-2</v>
      </c>
      <c r="J10" s="161">
        <v>7.0533541666666658E-2</v>
      </c>
      <c r="K10" s="550">
        <v>0.16873266666666664</v>
      </c>
      <c r="L10" s="551">
        <f t="shared" si="0"/>
        <v>1064.0221866666668</v>
      </c>
    </row>
    <row r="11" spans="1:12" s="134" customFormat="1" ht="17.25" thickBot="1" x14ac:dyDescent="0.35">
      <c r="A11" s="16" t="s">
        <v>79</v>
      </c>
      <c r="B11" s="140">
        <v>16357</v>
      </c>
      <c r="C11" s="16" t="s">
        <v>13</v>
      </c>
      <c r="D11" s="141">
        <v>1600</v>
      </c>
      <c r="E11" s="17" t="s">
        <v>27</v>
      </c>
      <c r="F11" s="77" t="s">
        <v>15</v>
      </c>
      <c r="G11" s="142">
        <v>1600</v>
      </c>
      <c r="H11" s="143" t="s">
        <v>27</v>
      </c>
      <c r="I11" s="144">
        <v>4.3141875000000003E-2</v>
      </c>
      <c r="J11" s="165">
        <v>9.7240416666666663E-2</v>
      </c>
      <c r="K11" s="552">
        <v>0.14038229166666666</v>
      </c>
      <c r="L11" s="553">
        <f t="shared" si="0"/>
        <v>1100.3106666666667</v>
      </c>
    </row>
    <row r="12" spans="1:12" s="134" customFormat="1" ht="19.5" thickBot="1" x14ac:dyDescent="0.35">
      <c r="A12" s="634" t="s">
        <v>410</v>
      </c>
      <c r="B12" s="634"/>
      <c r="C12" s="634"/>
      <c r="D12" s="634"/>
      <c r="E12" s="634"/>
      <c r="F12" s="634"/>
      <c r="G12" s="634"/>
      <c r="H12" s="634"/>
      <c r="I12" s="634"/>
      <c r="J12" s="634"/>
      <c r="K12" s="350"/>
      <c r="L12" s="547"/>
    </row>
    <row r="13" spans="1:12" s="134" customFormat="1" ht="16.5" x14ac:dyDescent="0.3">
      <c r="A13" s="11" t="s">
        <v>79</v>
      </c>
      <c r="B13" s="129">
        <v>1029</v>
      </c>
      <c r="C13" s="11" t="s">
        <v>13</v>
      </c>
      <c r="D13" s="130">
        <v>1000</v>
      </c>
      <c r="E13" s="12" t="s">
        <v>318</v>
      </c>
      <c r="F13" s="116" t="s">
        <v>15</v>
      </c>
      <c r="G13" s="131">
        <v>1000</v>
      </c>
      <c r="H13" s="132" t="s">
        <v>411</v>
      </c>
      <c r="I13" s="133">
        <v>0.12271466666666665</v>
      </c>
      <c r="J13" s="158">
        <v>9.3131666666666654E-2</v>
      </c>
      <c r="K13" s="548">
        <v>0.21584633333333331</v>
      </c>
      <c r="L13" s="549">
        <f>(D13 - (K13*G13))*0.8</f>
        <v>627.32293333333337</v>
      </c>
    </row>
    <row r="14" spans="1:12" s="134" customFormat="1" ht="16.5" x14ac:dyDescent="0.3">
      <c r="A14" s="2" t="s">
        <v>144</v>
      </c>
      <c r="B14" s="135">
        <v>1028</v>
      </c>
      <c r="C14" s="2" t="s">
        <v>13</v>
      </c>
      <c r="D14" s="136">
        <v>1250</v>
      </c>
      <c r="E14" s="3" t="s">
        <v>166</v>
      </c>
      <c r="F14" s="60" t="s">
        <v>15</v>
      </c>
      <c r="G14" s="137">
        <v>1250</v>
      </c>
      <c r="H14" s="138" t="s">
        <v>95</v>
      </c>
      <c r="I14" s="139">
        <v>6.9246133333333335E-2</v>
      </c>
      <c r="J14" s="161">
        <v>7.3804106666666661E-2</v>
      </c>
      <c r="K14" s="550">
        <v>0.14305024</v>
      </c>
      <c r="L14" s="551">
        <f t="shared" ref="L14:L18" si="1">(D14 - (K14*G14))*0.8</f>
        <v>856.94976000000008</v>
      </c>
    </row>
    <row r="15" spans="1:12" s="134" customFormat="1" ht="16.5" x14ac:dyDescent="0.3">
      <c r="A15" s="2" t="s">
        <v>79</v>
      </c>
      <c r="B15" s="135">
        <v>1026</v>
      </c>
      <c r="C15" s="2" t="s">
        <v>13</v>
      </c>
      <c r="D15" s="136">
        <v>1250</v>
      </c>
      <c r="E15" s="3" t="s">
        <v>339</v>
      </c>
      <c r="F15" s="60" t="s">
        <v>15</v>
      </c>
      <c r="G15" s="137">
        <v>1250</v>
      </c>
      <c r="H15" s="138" t="s">
        <v>412</v>
      </c>
      <c r="I15" s="139">
        <v>0.21299760000000001</v>
      </c>
      <c r="J15" s="161">
        <v>0.15865253333333335</v>
      </c>
      <c r="K15" s="550">
        <v>0.37165013333333335</v>
      </c>
      <c r="L15" s="551">
        <f t="shared" si="1"/>
        <v>628.34986666666668</v>
      </c>
    </row>
    <row r="16" spans="1:12" s="134" customFormat="1" ht="16.5" x14ac:dyDescent="0.3">
      <c r="A16" s="2" t="s">
        <v>79</v>
      </c>
      <c r="B16" s="135">
        <v>1027</v>
      </c>
      <c r="C16" s="2" t="s">
        <v>13</v>
      </c>
      <c r="D16" s="136">
        <v>1000</v>
      </c>
      <c r="E16" s="3" t="s">
        <v>113</v>
      </c>
      <c r="F16" s="60" t="s">
        <v>15</v>
      </c>
      <c r="G16" s="137">
        <v>1000</v>
      </c>
      <c r="H16" s="138" t="s">
        <v>97</v>
      </c>
      <c r="I16" s="139">
        <v>1.8188066666666669E-2</v>
      </c>
      <c r="J16" s="161">
        <v>0.1915225333333333</v>
      </c>
      <c r="K16" s="550">
        <v>0.20971059999999997</v>
      </c>
      <c r="L16" s="551">
        <f t="shared" si="1"/>
        <v>632.23152000000005</v>
      </c>
    </row>
    <row r="17" spans="1:12" s="134" customFormat="1" ht="16.5" x14ac:dyDescent="0.3">
      <c r="A17" s="2" t="s">
        <v>12</v>
      </c>
      <c r="B17" s="135">
        <v>1021</v>
      </c>
      <c r="C17" s="2" t="s">
        <v>13</v>
      </c>
      <c r="D17" s="136">
        <v>1250</v>
      </c>
      <c r="E17" s="3" t="s">
        <v>413</v>
      </c>
      <c r="F17" s="60" t="s">
        <v>15</v>
      </c>
      <c r="G17" s="137">
        <v>1250</v>
      </c>
      <c r="H17" s="138" t="s">
        <v>414</v>
      </c>
      <c r="I17" s="139">
        <v>0.10693706666666666</v>
      </c>
      <c r="J17" s="161">
        <v>8.4147199999999991E-2</v>
      </c>
      <c r="K17" s="550">
        <v>0.19108426666666667</v>
      </c>
      <c r="L17" s="551">
        <f t="shared" si="1"/>
        <v>808.91573333333338</v>
      </c>
    </row>
    <row r="18" spans="1:12" s="134" customFormat="1" ht="16.5" x14ac:dyDescent="0.3">
      <c r="A18" s="2" t="s">
        <v>12</v>
      </c>
      <c r="B18" s="135">
        <v>1022</v>
      </c>
      <c r="C18" s="2" t="s">
        <v>13</v>
      </c>
      <c r="D18" s="136">
        <v>1000</v>
      </c>
      <c r="E18" s="3" t="s">
        <v>312</v>
      </c>
      <c r="F18" s="60" t="s">
        <v>15</v>
      </c>
      <c r="G18" s="137">
        <v>1000</v>
      </c>
      <c r="H18" s="138" t="s">
        <v>306</v>
      </c>
      <c r="I18" s="139">
        <v>2.6296E-2</v>
      </c>
      <c r="J18" s="161">
        <v>0.12600166666666665</v>
      </c>
      <c r="K18" s="550">
        <v>0.15229766666666666</v>
      </c>
      <c r="L18" s="551">
        <f t="shared" si="1"/>
        <v>678.16186666666681</v>
      </c>
    </row>
    <row r="19" spans="1:12" s="134" customFormat="1" ht="38.25" x14ac:dyDescent="0.25">
      <c r="A19" s="145"/>
      <c r="B19" s="146"/>
      <c r="C19" s="145" t="s">
        <v>415</v>
      </c>
      <c r="D19" s="147">
        <v>400</v>
      </c>
      <c r="E19" s="148"/>
      <c r="F19" s="149" t="s">
        <v>416</v>
      </c>
      <c r="G19" s="150">
        <v>400</v>
      </c>
      <c r="H19" s="151"/>
      <c r="I19" s="152">
        <v>0</v>
      </c>
      <c r="J19" s="564">
        <v>0</v>
      </c>
      <c r="K19" s="565"/>
      <c r="L19" s="561"/>
    </row>
    <row r="20" spans="1:12" s="134" customFormat="1" ht="16.5" x14ac:dyDescent="0.3">
      <c r="A20" s="2" t="s">
        <v>79</v>
      </c>
      <c r="B20" s="135">
        <v>1023</v>
      </c>
      <c r="C20" s="2" t="s">
        <v>13</v>
      </c>
      <c r="D20" s="136">
        <v>630</v>
      </c>
      <c r="E20" s="3" t="s">
        <v>417</v>
      </c>
      <c r="F20" s="60" t="s">
        <v>15</v>
      </c>
      <c r="G20" s="137">
        <v>630</v>
      </c>
      <c r="H20" s="138" t="s">
        <v>247</v>
      </c>
      <c r="I20" s="139">
        <v>2.0869841269841268E-3</v>
      </c>
      <c r="J20" s="161">
        <v>1.7391534391534393E-3</v>
      </c>
      <c r="K20" s="550">
        <v>3.8261375661375659E-3</v>
      </c>
      <c r="L20" s="551">
        <f>(D20 - (K20*G20))*0.8</f>
        <v>502.07162666666665</v>
      </c>
    </row>
    <row r="21" spans="1:12" s="134" customFormat="1" ht="16.5" x14ac:dyDescent="0.3">
      <c r="A21" s="2" t="s">
        <v>79</v>
      </c>
      <c r="B21" s="135">
        <v>1024</v>
      </c>
      <c r="C21" s="2" t="s">
        <v>13</v>
      </c>
      <c r="D21" s="136">
        <v>1250</v>
      </c>
      <c r="E21" s="3" t="s">
        <v>37</v>
      </c>
      <c r="F21" s="60" t="s">
        <v>15</v>
      </c>
      <c r="G21" s="137">
        <v>1250</v>
      </c>
      <c r="H21" s="138" t="s">
        <v>75</v>
      </c>
      <c r="I21" s="139">
        <v>7.3453493333333328E-2</v>
      </c>
      <c r="J21" s="161">
        <v>0.10483338666666667</v>
      </c>
      <c r="K21" s="550">
        <v>0.17828687999999998</v>
      </c>
      <c r="L21" s="551">
        <f t="shared" ref="L21:L79" si="2">(D21 - (K21*G21))*0.8</f>
        <v>821.71312</v>
      </c>
    </row>
    <row r="22" spans="1:12" s="134" customFormat="1" ht="16.5" x14ac:dyDescent="0.3">
      <c r="A22" s="2" t="s">
        <v>79</v>
      </c>
      <c r="B22" s="135">
        <v>1025</v>
      </c>
      <c r="C22" s="2" t="s">
        <v>13</v>
      </c>
      <c r="D22" s="136">
        <v>1250</v>
      </c>
      <c r="E22" s="3" t="s">
        <v>37</v>
      </c>
      <c r="F22" s="60" t="s">
        <v>15</v>
      </c>
      <c r="G22" s="137">
        <v>1250</v>
      </c>
      <c r="H22" s="138" t="s">
        <v>417</v>
      </c>
      <c r="I22" s="139">
        <v>0.12937631999999999</v>
      </c>
      <c r="J22" s="161">
        <v>0.20668656000000002</v>
      </c>
      <c r="K22" s="550">
        <v>0.33606288000000001</v>
      </c>
      <c r="L22" s="551">
        <f t="shared" si="2"/>
        <v>663.93712000000005</v>
      </c>
    </row>
    <row r="23" spans="1:12" s="134" customFormat="1" ht="16.5" x14ac:dyDescent="0.3">
      <c r="A23" s="2" t="s">
        <v>79</v>
      </c>
      <c r="B23" s="135">
        <v>359</v>
      </c>
      <c r="C23" s="2" t="s">
        <v>13</v>
      </c>
      <c r="D23" s="136">
        <v>630</v>
      </c>
      <c r="E23" s="3" t="s">
        <v>418</v>
      </c>
      <c r="F23" s="60" t="s">
        <v>15</v>
      </c>
      <c r="G23" s="137">
        <v>630</v>
      </c>
      <c r="H23" s="138" t="s">
        <v>419</v>
      </c>
      <c r="I23" s="139">
        <v>8.8696825396825399E-2</v>
      </c>
      <c r="J23" s="161">
        <v>0.11478412698412697</v>
      </c>
      <c r="K23" s="550">
        <v>0.20348095238095237</v>
      </c>
      <c r="L23" s="551">
        <f t="shared" si="2"/>
        <v>401.44560000000001</v>
      </c>
    </row>
    <row r="24" spans="1:12" s="134" customFormat="1" ht="16.5" x14ac:dyDescent="0.3">
      <c r="A24" s="2" t="s">
        <v>79</v>
      </c>
      <c r="B24" s="135">
        <v>358</v>
      </c>
      <c r="C24" s="2" t="s">
        <v>13</v>
      </c>
      <c r="D24" s="136">
        <v>1000</v>
      </c>
      <c r="E24" s="3" t="s">
        <v>419</v>
      </c>
      <c r="F24" s="60" t="s">
        <v>15</v>
      </c>
      <c r="G24" s="137">
        <v>1000</v>
      </c>
      <c r="H24" s="138" t="s">
        <v>403</v>
      </c>
      <c r="I24" s="139">
        <v>0.10956666666666666</v>
      </c>
      <c r="J24" s="161">
        <v>9.8610000000000003E-2</v>
      </c>
      <c r="K24" s="550">
        <v>0.20817666666666668</v>
      </c>
      <c r="L24" s="551">
        <f t="shared" si="2"/>
        <v>633.45866666666666</v>
      </c>
    </row>
    <row r="25" spans="1:12" s="134" customFormat="1" ht="16.5" x14ac:dyDescent="0.3">
      <c r="A25" s="2" t="s">
        <v>79</v>
      </c>
      <c r="B25" s="135">
        <v>10211</v>
      </c>
      <c r="C25" s="2" t="s">
        <v>13</v>
      </c>
      <c r="D25" s="136">
        <v>630</v>
      </c>
      <c r="E25" s="3" t="s">
        <v>261</v>
      </c>
      <c r="F25" s="60" t="s">
        <v>15</v>
      </c>
      <c r="G25" s="137">
        <v>630</v>
      </c>
      <c r="H25" s="138" t="s">
        <v>326</v>
      </c>
      <c r="I25" s="139">
        <v>0</v>
      </c>
      <c r="J25" s="161">
        <v>2.260899470899471E-2</v>
      </c>
      <c r="K25" s="550">
        <v>2.260899470899471E-2</v>
      </c>
      <c r="L25" s="551">
        <f t="shared" si="2"/>
        <v>492.60506666666674</v>
      </c>
    </row>
    <row r="26" spans="1:12" s="134" customFormat="1" ht="16.5" x14ac:dyDescent="0.3">
      <c r="A26" s="2" t="s">
        <v>79</v>
      </c>
      <c r="B26" s="153" t="s">
        <v>302</v>
      </c>
      <c r="C26" s="2" t="s">
        <v>13</v>
      </c>
      <c r="D26" s="136">
        <v>630</v>
      </c>
      <c r="E26" s="3" t="s">
        <v>363</v>
      </c>
      <c r="F26" s="60" t="s">
        <v>15</v>
      </c>
      <c r="G26" s="137">
        <v>630</v>
      </c>
      <c r="H26" s="138" t="s">
        <v>170</v>
      </c>
      <c r="I26" s="139">
        <v>8.6957671957671956E-2</v>
      </c>
      <c r="J26" s="161">
        <v>0.14261058201058199</v>
      </c>
      <c r="K26" s="550">
        <v>0.22956825396825395</v>
      </c>
      <c r="L26" s="551">
        <f t="shared" si="2"/>
        <v>388.29760000000005</v>
      </c>
    </row>
    <row r="27" spans="1:12" s="134" customFormat="1" ht="16.5" x14ac:dyDescent="0.3">
      <c r="A27" s="2" t="s">
        <v>79</v>
      </c>
      <c r="B27" s="153" t="s">
        <v>301</v>
      </c>
      <c r="C27" s="2" t="s">
        <v>13</v>
      </c>
      <c r="D27" s="136">
        <v>630</v>
      </c>
      <c r="E27" s="3" t="s">
        <v>420</v>
      </c>
      <c r="F27" s="60" t="s">
        <v>15</v>
      </c>
      <c r="G27" s="137">
        <v>630</v>
      </c>
      <c r="H27" s="138" t="s">
        <v>421</v>
      </c>
      <c r="I27" s="139">
        <v>0.10087089947089947</v>
      </c>
      <c r="J27" s="161">
        <v>9.9131746031746029E-2</v>
      </c>
      <c r="K27" s="550">
        <v>0.20000264550264552</v>
      </c>
      <c r="L27" s="551">
        <f t="shared" si="2"/>
        <v>403.19866666666667</v>
      </c>
    </row>
    <row r="28" spans="1:12" s="134" customFormat="1" ht="16.5" x14ac:dyDescent="0.3">
      <c r="A28" s="2" t="s">
        <v>79</v>
      </c>
      <c r="B28" s="135">
        <v>10213</v>
      </c>
      <c r="C28" s="2" t="s">
        <v>13</v>
      </c>
      <c r="D28" s="136">
        <v>1250</v>
      </c>
      <c r="E28" s="3" t="s">
        <v>422</v>
      </c>
      <c r="F28" s="60" t="s">
        <v>15</v>
      </c>
      <c r="G28" s="137">
        <v>1250</v>
      </c>
      <c r="H28" s="138" t="s">
        <v>423</v>
      </c>
      <c r="I28" s="139">
        <v>0.14462800000000001</v>
      </c>
      <c r="J28" s="161">
        <v>0.23929360000000002</v>
      </c>
      <c r="K28" s="550">
        <v>0.38392160000000003</v>
      </c>
      <c r="L28" s="551">
        <f t="shared" si="2"/>
        <v>616.07839999999999</v>
      </c>
    </row>
    <row r="29" spans="1:12" s="134" customFormat="1" ht="17.25" thickBot="1" x14ac:dyDescent="0.35">
      <c r="A29" s="16" t="s">
        <v>79</v>
      </c>
      <c r="B29" s="140">
        <v>10214</v>
      </c>
      <c r="C29" s="16" t="s">
        <v>13</v>
      </c>
      <c r="D29" s="154">
        <v>1250</v>
      </c>
      <c r="E29" s="17" t="s">
        <v>70</v>
      </c>
      <c r="F29" s="77" t="s">
        <v>15</v>
      </c>
      <c r="G29" s="142">
        <v>1250</v>
      </c>
      <c r="H29" s="143" t="s">
        <v>34</v>
      </c>
      <c r="I29" s="144">
        <v>7.5381866666666672E-2</v>
      </c>
      <c r="J29" s="165">
        <v>0</v>
      </c>
      <c r="K29" s="552">
        <v>7.5381866666666672E-2</v>
      </c>
      <c r="L29" s="553">
        <f t="shared" si="2"/>
        <v>924.61813333333339</v>
      </c>
    </row>
    <row r="30" spans="1:12" s="134" customFormat="1" ht="19.5" thickBot="1" x14ac:dyDescent="0.35">
      <c r="A30" s="634" t="s">
        <v>424</v>
      </c>
      <c r="B30" s="634"/>
      <c r="C30" s="634"/>
      <c r="D30" s="634"/>
      <c r="E30" s="634"/>
      <c r="F30" s="634"/>
      <c r="G30" s="634"/>
      <c r="H30" s="634"/>
      <c r="I30" s="634"/>
      <c r="J30" s="634"/>
      <c r="K30" s="350"/>
    </row>
    <row r="31" spans="1:12" s="134" customFormat="1" ht="16.5" x14ac:dyDescent="0.3">
      <c r="A31" s="11" t="s">
        <v>79</v>
      </c>
      <c r="B31" s="129">
        <v>10006</v>
      </c>
      <c r="C31" s="11" t="s">
        <v>13</v>
      </c>
      <c r="D31" s="130">
        <v>1250</v>
      </c>
      <c r="E31" s="12" t="s">
        <v>30</v>
      </c>
      <c r="F31" s="116" t="s">
        <v>15</v>
      </c>
      <c r="G31" s="131">
        <v>1250</v>
      </c>
      <c r="H31" s="132" t="s">
        <v>26</v>
      </c>
      <c r="I31" s="133">
        <v>4.0320533333333332E-2</v>
      </c>
      <c r="J31" s="158">
        <v>1.3147999999999998E-2</v>
      </c>
      <c r="K31" s="548">
        <v>5.3468533333333332E-2</v>
      </c>
      <c r="L31" s="549">
        <f t="shared" si="2"/>
        <v>946.5314666666668</v>
      </c>
    </row>
    <row r="32" spans="1:12" s="134" customFormat="1" ht="16.5" x14ac:dyDescent="0.3">
      <c r="A32" s="2" t="s">
        <v>79</v>
      </c>
      <c r="B32" s="135">
        <v>20014</v>
      </c>
      <c r="C32" s="2" t="s">
        <v>13</v>
      </c>
      <c r="D32" s="136">
        <v>1250</v>
      </c>
      <c r="E32" s="3" t="s">
        <v>150</v>
      </c>
      <c r="F32" s="60" t="s">
        <v>15</v>
      </c>
      <c r="G32" s="137">
        <v>1250</v>
      </c>
      <c r="H32" s="138" t="s">
        <v>150</v>
      </c>
      <c r="I32" s="139">
        <v>5.9604266666666662E-2</v>
      </c>
      <c r="J32" s="161">
        <v>5.4345066666666664E-2</v>
      </c>
      <c r="K32" s="550">
        <v>0.11394933333333332</v>
      </c>
      <c r="L32" s="551">
        <f t="shared" si="2"/>
        <v>886.05066666666664</v>
      </c>
    </row>
    <row r="33" spans="1:12" s="134" customFormat="1" ht="16.5" x14ac:dyDescent="0.3">
      <c r="A33" s="2" t="s">
        <v>79</v>
      </c>
      <c r="B33" s="135">
        <v>20012</v>
      </c>
      <c r="C33" s="2" t="s">
        <v>13</v>
      </c>
      <c r="D33" s="136">
        <v>1250</v>
      </c>
      <c r="E33" s="3" t="s">
        <v>276</v>
      </c>
      <c r="F33" s="60" t="s">
        <v>15</v>
      </c>
      <c r="G33" s="137">
        <v>1250</v>
      </c>
      <c r="H33" s="138" t="s">
        <v>14</v>
      </c>
      <c r="I33" s="139">
        <v>0.14725759999999999</v>
      </c>
      <c r="J33" s="161">
        <v>4.5579733333333337E-2</v>
      </c>
      <c r="K33" s="550">
        <v>0.19283733333333333</v>
      </c>
      <c r="L33" s="551">
        <f t="shared" si="2"/>
        <v>807.16266666666672</v>
      </c>
    </row>
    <row r="34" spans="1:12" s="134" customFormat="1" ht="16.5" x14ac:dyDescent="0.3">
      <c r="A34" s="2" t="s">
        <v>79</v>
      </c>
      <c r="B34" s="135">
        <v>20013</v>
      </c>
      <c r="C34" s="2" t="s">
        <v>13</v>
      </c>
      <c r="D34" s="136">
        <v>1250</v>
      </c>
      <c r="E34" s="3" t="s">
        <v>150</v>
      </c>
      <c r="F34" s="60" t="s">
        <v>15</v>
      </c>
      <c r="G34" s="137">
        <v>1250</v>
      </c>
      <c r="H34" s="138" t="s">
        <v>150</v>
      </c>
      <c r="I34" s="139">
        <v>0.10308032</v>
      </c>
      <c r="J34" s="161">
        <v>0.10080133333333333</v>
      </c>
      <c r="K34" s="550">
        <v>0.20388165333333333</v>
      </c>
      <c r="L34" s="551">
        <f t="shared" si="2"/>
        <v>796.11834666666664</v>
      </c>
    </row>
    <row r="35" spans="1:12" s="134" customFormat="1" ht="16.5" x14ac:dyDescent="0.3">
      <c r="A35" s="2" t="s">
        <v>79</v>
      </c>
      <c r="B35" s="135">
        <v>20010</v>
      </c>
      <c r="C35" s="2" t="s">
        <v>13</v>
      </c>
      <c r="D35" s="136">
        <v>1250</v>
      </c>
      <c r="E35" s="3" t="s">
        <v>107</v>
      </c>
      <c r="F35" s="60" t="s">
        <v>15</v>
      </c>
      <c r="G35" s="137">
        <v>1250</v>
      </c>
      <c r="H35" s="138" t="s">
        <v>30</v>
      </c>
      <c r="I35" s="139">
        <v>7.0122666666666666E-2</v>
      </c>
      <c r="J35" s="161">
        <v>4.8209333333333333E-2</v>
      </c>
      <c r="K35" s="550">
        <v>0.11833199999999999</v>
      </c>
      <c r="L35" s="551">
        <f t="shared" si="2"/>
        <v>881.66800000000012</v>
      </c>
    </row>
    <row r="36" spans="1:12" s="134" customFormat="1" ht="16.5" x14ac:dyDescent="0.3">
      <c r="A36" s="2" t="s">
        <v>79</v>
      </c>
      <c r="B36" s="135">
        <v>20005</v>
      </c>
      <c r="C36" s="2" t="s">
        <v>13</v>
      </c>
      <c r="D36" s="136">
        <v>1250</v>
      </c>
      <c r="E36" s="3" t="s">
        <v>14</v>
      </c>
      <c r="F36" s="60" t="s">
        <v>15</v>
      </c>
      <c r="G36" s="137">
        <v>1250</v>
      </c>
      <c r="H36" s="138" t="s">
        <v>107</v>
      </c>
      <c r="I36" s="139">
        <v>6.7493066666666671E-2</v>
      </c>
      <c r="J36" s="161">
        <v>7.2752266666666676E-2</v>
      </c>
      <c r="K36" s="550">
        <v>0.14024533333333333</v>
      </c>
      <c r="L36" s="551">
        <f t="shared" si="2"/>
        <v>859.75466666666671</v>
      </c>
    </row>
    <row r="37" spans="1:12" s="134" customFormat="1" ht="16.5" x14ac:dyDescent="0.3">
      <c r="A37" s="2" t="s">
        <v>79</v>
      </c>
      <c r="B37" s="135">
        <v>20011</v>
      </c>
      <c r="C37" s="2" t="s">
        <v>13</v>
      </c>
      <c r="D37" s="136">
        <v>1250</v>
      </c>
      <c r="E37" s="3" t="s">
        <v>28</v>
      </c>
      <c r="F37" s="60" t="s">
        <v>15</v>
      </c>
      <c r="G37" s="137">
        <v>1250</v>
      </c>
      <c r="H37" s="138" t="s">
        <v>27</v>
      </c>
      <c r="I37" s="139">
        <v>5.1715466666666668E-2</v>
      </c>
      <c r="J37" s="161">
        <v>0</v>
      </c>
      <c r="K37" s="550">
        <v>5.1715466666666668E-2</v>
      </c>
      <c r="L37" s="551">
        <f t="shared" si="2"/>
        <v>948.28453333333334</v>
      </c>
    </row>
    <row r="38" spans="1:12" s="134" customFormat="1" x14ac:dyDescent="0.25">
      <c r="A38" s="2" t="s">
        <v>79</v>
      </c>
      <c r="B38" s="135">
        <v>20011</v>
      </c>
      <c r="C38" s="2" t="s">
        <v>425</v>
      </c>
      <c r="D38" s="136">
        <v>630</v>
      </c>
      <c r="E38" s="3" t="s">
        <v>101</v>
      </c>
      <c r="F38" s="60"/>
      <c r="G38" s="137"/>
      <c r="H38" s="138"/>
      <c r="I38" s="139">
        <v>6.2609523809523809E-3</v>
      </c>
      <c r="J38" s="161"/>
      <c r="K38" s="550"/>
      <c r="L38" s="561"/>
    </row>
    <row r="39" spans="1:12" s="134" customFormat="1" ht="16.5" x14ac:dyDescent="0.3">
      <c r="A39" s="2" t="s">
        <v>79</v>
      </c>
      <c r="B39" s="135">
        <v>20011</v>
      </c>
      <c r="C39" s="2" t="s">
        <v>121</v>
      </c>
      <c r="D39" s="136">
        <v>1600</v>
      </c>
      <c r="E39" s="3" t="s">
        <v>28</v>
      </c>
      <c r="F39" s="60" t="s">
        <v>57</v>
      </c>
      <c r="G39" s="137">
        <v>1600</v>
      </c>
      <c r="H39" s="138" t="s">
        <v>28</v>
      </c>
      <c r="I39" s="139">
        <v>3.3554791666666667E-2</v>
      </c>
      <c r="J39" s="161">
        <v>5.2044166666666669E-2</v>
      </c>
      <c r="K39" s="550">
        <v>8.5598958333333336E-2</v>
      </c>
      <c r="L39" s="551">
        <f t="shared" si="2"/>
        <v>1170.4333333333334</v>
      </c>
    </row>
    <row r="40" spans="1:12" s="134" customFormat="1" ht="16.5" x14ac:dyDescent="0.3">
      <c r="A40" s="2" t="s">
        <v>79</v>
      </c>
      <c r="B40" s="135">
        <v>20004</v>
      </c>
      <c r="C40" s="2" t="s">
        <v>13</v>
      </c>
      <c r="D40" s="136">
        <v>1250</v>
      </c>
      <c r="E40" s="3" t="s">
        <v>69</v>
      </c>
      <c r="F40" s="60" t="s">
        <v>15</v>
      </c>
      <c r="G40" s="137">
        <v>1250</v>
      </c>
      <c r="H40" s="138" t="s">
        <v>426</v>
      </c>
      <c r="I40" s="139">
        <v>0.1235912</v>
      </c>
      <c r="J40" s="161">
        <v>0.10956666666666667</v>
      </c>
      <c r="K40" s="550">
        <v>0.23315786666666666</v>
      </c>
      <c r="L40" s="551">
        <f t="shared" si="2"/>
        <v>766.84213333333344</v>
      </c>
    </row>
    <row r="41" spans="1:12" s="134" customFormat="1" ht="17.25" thickBot="1" x14ac:dyDescent="0.35">
      <c r="A41" s="16" t="s">
        <v>79</v>
      </c>
      <c r="B41" s="140">
        <v>20016</v>
      </c>
      <c r="C41" s="16" t="s">
        <v>13</v>
      </c>
      <c r="D41" s="154">
        <v>1250</v>
      </c>
      <c r="E41" s="17" t="s">
        <v>216</v>
      </c>
      <c r="F41" s="77" t="s">
        <v>15</v>
      </c>
      <c r="G41" s="142">
        <v>1250</v>
      </c>
      <c r="H41" s="143" t="s">
        <v>216</v>
      </c>
      <c r="I41" s="144">
        <v>7.9764533333333332E-2</v>
      </c>
      <c r="J41" s="165">
        <v>7.9589226666666679E-2</v>
      </c>
      <c r="K41" s="552">
        <v>0.15935376000000001</v>
      </c>
      <c r="L41" s="553">
        <f t="shared" si="2"/>
        <v>840.64624000000003</v>
      </c>
    </row>
    <row r="42" spans="1:12" s="134" customFormat="1" ht="19.5" thickBot="1" x14ac:dyDescent="0.35">
      <c r="A42" s="634" t="s">
        <v>429</v>
      </c>
      <c r="B42" s="634"/>
      <c r="C42" s="634"/>
      <c r="D42" s="634"/>
      <c r="E42" s="634"/>
      <c r="F42" s="634"/>
      <c r="G42" s="634"/>
      <c r="H42" s="634"/>
      <c r="I42" s="634"/>
      <c r="J42" s="634"/>
      <c r="K42" s="350"/>
    </row>
    <row r="43" spans="1:12" s="134" customFormat="1" ht="16.5" x14ac:dyDescent="0.3">
      <c r="A43" s="155" t="s">
        <v>79</v>
      </c>
      <c r="B43" s="7">
        <v>16300</v>
      </c>
      <c r="C43" s="156" t="s">
        <v>13</v>
      </c>
      <c r="D43" s="131">
        <v>1600</v>
      </c>
      <c r="E43" s="116" t="s">
        <v>43</v>
      </c>
      <c r="F43" s="12" t="s">
        <v>15</v>
      </c>
      <c r="G43" s="130">
        <v>1250</v>
      </c>
      <c r="H43" s="157" t="s">
        <v>29</v>
      </c>
      <c r="I43" s="158">
        <v>8.7653333333333347E-2</v>
      </c>
      <c r="J43" s="265">
        <v>0.14638106666666664</v>
      </c>
      <c r="K43" s="548">
        <v>0.23403439999999998</v>
      </c>
      <c r="L43" s="549">
        <f t="shared" si="2"/>
        <v>1045.9656000000002</v>
      </c>
    </row>
    <row r="44" spans="1:12" s="134" customFormat="1" ht="16.5" x14ac:dyDescent="0.3">
      <c r="A44" s="159" t="s">
        <v>79</v>
      </c>
      <c r="B44" s="6">
        <v>16301</v>
      </c>
      <c r="C44" s="63" t="s">
        <v>13</v>
      </c>
      <c r="D44" s="137">
        <v>1250</v>
      </c>
      <c r="E44" s="60" t="s">
        <v>20</v>
      </c>
      <c r="F44" s="3" t="s">
        <v>15</v>
      </c>
      <c r="G44" s="136">
        <v>1250</v>
      </c>
      <c r="H44" s="160" t="s">
        <v>17</v>
      </c>
      <c r="I44" s="161">
        <v>0.24683178666666664</v>
      </c>
      <c r="J44" s="556">
        <v>2.6295999999999996E-2</v>
      </c>
      <c r="K44" s="550">
        <v>0.27312778666666665</v>
      </c>
      <c r="L44" s="551">
        <f t="shared" si="2"/>
        <v>726.87221333333343</v>
      </c>
    </row>
    <row r="45" spans="1:12" s="134" customFormat="1" ht="16.5" x14ac:dyDescent="0.3">
      <c r="A45" s="159" t="s">
        <v>79</v>
      </c>
      <c r="B45" s="6">
        <v>16302</v>
      </c>
      <c r="C45" s="63" t="s">
        <v>13</v>
      </c>
      <c r="D45" s="137">
        <v>1000</v>
      </c>
      <c r="E45" s="60" t="s">
        <v>72</v>
      </c>
      <c r="F45" s="3" t="s">
        <v>15</v>
      </c>
      <c r="G45" s="136">
        <v>1000</v>
      </c>
      <c r="H45" s="160" t="s">
        <v>61</v>
      </c>
      <c r="I45" s="161">
        <v>0.13279480000000002</v>
      </c>
      <c r="J45" s="556">
        <v>8.7872466666666649E-2</v>
      </c>
      <c r="K45" s="550">
        <v>0.22066726666666667</v>
      </c>
      <c r="L45" s="551">
        <f t="shared" si="2"/>
        <v>623.46618666666666</v>
      </c>
    </row>
    <row r="46" spans="1:12" s="134" customFormat="1" ht="16.5" x14ac:dyDescent="0.3">
      <c r="A46" s="159" t="s">
        <v>79</v>
      </c>
      <c r="B46" s="6">
        <v>16303</v>
      </c>
      <c r="C46" s="63" t="s">
        <v>13</v>
      </c>
      <c r="D46" s="137">
        <v>1250</v>
      </c>
      <c r="E46" s="60" t="s">
        <v>72</v>
      </c>
      <c r="F46" s="3" t="s">
        <v>15</v>
      </c>
      <c r="G46" s="136">
        <v>1250</v>
      </c>
      <c r="H46" s="160" t="s">
        <v>61</v>
      </c>
      <c r="I46" s="161">
        <v>2.3491093333333331E-2</v>
      </c>
      <c r="J46" s="556">
        <v>1.4550453333333335E-2</v>
      </c>
      <c r="K46" s="550">
        <v>3.8041546666666662E-2</v>
      </c>
      <c r="L46" s="551">
        <f t="shared" si="2"/>
        <v>961.9584533333333</v>
      </c>
    </row>
    <row r="47" spans="1:12" s="134" customFormat="1" ht="16.5" x14ac:dyDescent="0.3">
      <c r="A47" s="159" t="s">
        <v>79</v>
      </c>
      <c r="B47" s="6">
        <v>16304</v>
      </c>
      <c r="C47" s="63" t="s">
        <v>13</v>
      </c>
      <c r="D47" s="137">
        <v>1250</v>
      </c>
      <c r="E47" s="60" t="s">
        <v>17</v>
      </c>
      <c r="F47" s="3" t="s">
        <v>15</v>
      </c>
      <c r="G47" s="136">
        <v>1250</v>
      </c>
      <c r="H47" s="160" t="s">
        <v>17</v>
      </c>
      <c r="I47" s="161">
        <v>1.9809653333333333E-2</v>
      </c>
      <c r="J47" s="556">
        <v>4.5755039999999997E-2</v>
      </c>
      <c r="K47" s="550">
        <v>6.5564693333333326E-2</v>
      </c>
      <c r="L47" s="551">
        <f t="shared" si="2"/>
        <v>934.43530666666675</v>
      </c>
    </row>
    <row r="48" spans="1:12" s="134" customFormat="1" ht="16.5" x14ac:dyDescent="0.3">
      <c r="A48" s="159" t="s">
        <v>79</v>
      </c>
      <c r="B48" s="6">
        <v>16308</v>
      </c>
      <c r="C48" s="63" t="s">
        <v>13</v>
      </c>
      <c r="D48" s="137">
        <v>1250</v>
      </c>
      <c r="E48" s="60" t="s">
        <v>27</v>
      </c>
      <c r="F48" s="3" t="s">
        <v>15</v>
      </c>
      <c r="G48" s="136">
        <v>1250</v>
      </c>
      <c r="H48" s="160" t="s">
        <v>27</v>
      </c>
      <c r="I48" s="161">
        <v>0.15076373333333334</v>
      </c>
      <c r="J48" s="556">
        <v>2.1036799999999998E-2</v>
      </c>
      <c r="K48" s="550">
        <v>0.17180053333333334</v>
      </c>
      <c r="L48" s="551">
        <f t="shared" si="2"/>
        <v>828.19946666666681</v>
      </c>
    </row>
    <row r="49" spans="1:12" s="134" customFormat="1" ht="16.5" x14ac:dyDescent="0.3">
      <c r="A49" s="159" t="s">
        <v>79</v>
      </c>
      <c r="B49" s="6">
        <v>16307</v>
      </c>
      <c r="C49" s="63" t="s">
        <v>13</v>
      </c>
      <c r="D49" s="137">
        <v>1250</v>
      </c>
      <c r="E49" s="60" t="s">
        <v>27</v>
      </c>
      <c r="F49" s="3" t="s">
        <v>15</v>
      </c>
      <c r="G49" s="136">
        <v>1250</v>
      </c>
      <c r="H49" s="160" t="s">
        <v>27</v>
      </c>
      <c r="I49" s="161">
        <v>0.24735770666666668</v>
      </c>
      <c r="J49" s="556">
        <v>0.13498613333333334</v>
      </c>
      <c r="K49" s="550">
        <v>0.38234383999999999</v>
      </c>
      <c r="L49" s="551">
        <f t="shared" si="2"/>
        <v>617.65616</v>
      </c>
    </row>
    <row r="50" spans="1:12" s="134" customFormat="1" ht="16.5" x14ac:dyDescent="0.3">
      <c r="A50" s="159" t="s">
        <v>79</v>
      </c>
      <c r="B50" s="6">
        <v>65</v>
      </c>
      <c r="C50" s="63" t="s">
        <v>13</v>
      </c>
      <c r="D50" s="137">
        <v>1250</v>
      </c>
      <c r="E50" s="60" t="s">
        <v>17</v>
      </c>
      <c r="F50" s="3" t="s">
        <v>15</v>
      </c>
      <c r="G50" s="136">
        <v>1250</v>
      </c>
      <c r="H50" s="160" t="s">
        <v>17</v>
      </c>
      <c r="I50" s="161">
        <v>3.067866666666667E-2</v>
      </c>
      <c r="J50" s="556">
        <v>1.998496E-2</v>
      </c>
      <c r="K50" s="550">
        <v>5.066362666666667E-2</v>
      </c>
      <c r="L50" s="551">
        <f t="shared" si="2"/>
        <v>949.33637333333343</v>
      </c>
    </row>
    <row r="51" spans="1:12" s="134" customFormat="1" ht="16.5" x14ac:dyDescent="0.3">
      <c r="A51" s="159" t="s">
        <v>19</v>
      </c>
      <c r="B51" s="6">
        <v>16402</v>
      </c>
      <c r="C51" s="63" t="s">
        <v>13</v>
      </c>
      <c r="D51" s="137">
        <v>1000</v>
      </c>
      <c r="E51" s="60" t="s">
        <v>17</v>
      </c>
      <c r="F51" s="3" t="s">
        <v>15</v>
      </c>
      <c r="G51" s="136">
        <v>1000</v>
      </c>
      <c r="H51" s="160" t="s">
        <v>60</v>
      </c>
      <c r="I51" s="161">
        <v>1.2928866666666667E-2</v>
      </c>
      <c r="J51" s="556">
        <v>2.6515133333333336E-2</v>
      </c>
      <c r="K51" s="550">
        <v>3.9444000000000007E-2</v>
      </c>
      <c r="L51" s="551">
        <f t="shared" si="2"/>
        <v>768.4448000000001</v>
      </c>
    </row>
    <row r="52" spans="1:12" s="134" customFormat="1" ht="16.5" x14ac:dyDescent="0.3">
      <c r="A52" s="159" t="s">
        <v>19</v>
      </c>
      <c r="B52" s="6">
        <v>16309</v>
      </c>
      <c r="C52" s="63" t="s">
        <v>265</v>
      </c>
      <c r="D52" s="137">
        <v>1000</v>
      </c>
      <c r="E52" s="60" t="s">
        <v>20</v>
      </c>
      <c r="F52" s="3" t="s">
        <v>15</v>
      </c>
      <c r="G52" s="136">
        <v>1000</v>
      </c>
      <c r="H52" s="160" t="s">
        <v>17</v>
      </c>
      <c r="I52" s="161">
        <v>2.0598533333333332E-2</v>
      </c>
      <c r="J52" s="556">
        <v>3.9882266666666666E-2</v>
      </c>
      <c r="K52" s="550">
        <v>6.0480800000000001E-2</v>
      </c>
      <c r="L52" s="551">
        <f t="shared" si="2"/>
        <v>751.61536000000001</v>
      </c>
    </row>
    <row r="53" spans="1:12" s="134" customFormat="1" ht="16.5" x14ac:dyDescent="0.3">
      <c r="A53" s="159" t="s">
        <v>79</v>
      </c>
      <c r="B53" s="6">
        <v>16306</v>
      </c>
      <c r="C53" s="63" t="s">
        <v>13</v>
      </c>
      <c r="D53" s="137">
        <v>1000</v>
      </c>
      <c r="E53" s="60" t="s">
        <v>27</v>
      </c>
      <c r="F53" s="3" t="s">
        <v>15</v>
      </c>
      <c r="G53" s="138">
        <v>1000</v>
      </c>
      <c r="H53" s="160" t="s">
        <v>27</v>
      </c>
      <c r="I53" s="161">
        <v>0.16654133333333335</v>
      </c>
      <c r="J53" s="556">
        <v>0.157776</v>
      </c>
      <c r="K53" s="550">
        <v>0.32431733333333335</v>
      </c>
      <c r="L53" s="551">
        <f t="shared" si="2"/>
        <v>540.54613333333327</v>
      </c>
    </row>
    <row r="54" spans="1:12" s="134" customFormat="1" ht="16.5" x14ac:dyDescent="0.3">
      <c r="A54" s="159" t="s">
        <v>12</v>
      </c>
      <c r="B54" s="6">
        <v>2</v>
      </c>
      <c r="C54" s="63" t="s">
        <v>13</v>
      </c>
      <c r="D54" s="137">
        <v>1250</v>
      </c>
      <c r="E54" s="60" t="s">
        <v>60</v>
      </c>
      <c r="F54" s="3" t="s">
        <v>15</v>
      </c>
      <c r="G54" s="138">
        <v>1250</v>
      </c>
      <c r="H54" s="160" t="s">
        <v>178</v>
      </c>
      <c r="I54" s="161">
        <v>0.18757813333333334</v>
      </c>
      <c r="J54" s="556">
        <v>8.9406399999999997E-2</v>
      </c>
      <c r="K54" s="550">
        <v>0.27698453333333334</v>
      </c>
      <c r="L54" s="551">
        <f t="shared" si="2"/>
        <v>723.01546666666673</v>
      </c>
    </row>
    <row r="55" spans="1:12" s="134" customFormat="1" ht="16.5" x14ac:dyDescent="0.3">
      <c r="A55" s="159" t="s">
        <v>79</v>
      </c>
      <c r="B55" s="6">
        <v>13</v>
      </c>
      <c r="C55" s="63" t="s">
        <v>13</v>
      </c>
      <c r="D55" s="137">
        <v>1600</v>
      </c>
      <c r="E55" s="60" t="s">
        <v>270</v>
      </c>
      <c r="F55" s="3" t="s">
        <v>15</v>
      </c>
      <c r="G55" s="136">
        <v>1600</v>
      </c>
      <c r="H55" s="160" t="s">
        <v>80</v>
      </c>
      <c r="I55" s="161">
        <v>7.7244499999999994E-2</v>
      </c>
      <c r="J55" s="556">
        <v>9.422733333333333E-2</v>
      </c>
      <c r="K55" s="550">
        <v>0.17147183333333332</v>
      </c>
      <c r="L55" s="551">
        <f t="shared" si="2"/>
        <v>1060.5160533333335</v>
      </c>
    </row>
    <row r="56" spans="1:12" s="134" customFormat="1" ht="16.5" x14ac:dyDescent="0.3">
      <c r="A56" s="159" t="s">
        <v>79</v>
      </c>
      <c r="B56" s="6">
        <v>29</v>
      </c>
      <c r="C56" s="63" t="s">
        <v>13</v>
      </c>
      <c r="D56" s="137">
        <v>1250</v>
      </c>
      <c r="E56" s="60" t="s">
        <v>427</v>
      </c>
      <c r="F56" s="3" t="s">
        <v>15</v>
      </c>
      <c r="G56" s="136">
        <v>1250</v>
      </c>
      <c r="H56" s="160" t="s">
        <v>428</v>
      </c>
      <c r="I56" s="161">
        <v>0.10606053333333332</v>
      </c>
      <c r="J56" s="556">
        <v>3.9444E-2</v>
      </c>
      <c r="K56" s="550">
        <v>0.14550453333333332</v>
      </c>
      <c r="L56" s="551">
        <f t="shared" si="2"/>
        <v>854.49546666666674</v>
      </c>
    </row>
    <row r="57" spans="1:12" s="134" customFormat="1" ht="16.5" x14ac:dyDescent="0.3">
      <c r="A57" s="159" t="s">
        <v>79</v>
      </c>
      <c r="B57" s="6">
        <v>11</v>
      </c>
      <c r="C57" s="63" t="s">
        <v>13</v>
      </c>
      <c r="D57" s="137">
        <v>1250</v>
      </c>
      <c r="E57" s="60" t="s">
        <v>43</v>
      </c>
      <c r="F57" s="3" t="s">
        <v>15</v>
      </c>
      <c r="G57" s="136">
        <v>1250</v>
      </c>
      <c r="H57" s="160" t="s">
        <v>30</v>
      </c>
      <c r="I57" s="161">
        <v>0.14287493333333334</v>
      </c>
      <c r="J57" s="556">
        <v>0.10378154666666667</v>
      </c>
      <c r="K57" s="550">
        <v>0.24665648000000001</v>
      </c>
      <c r="L57" s="551">
        <f t="shared" si="2"/>
        <v>753.34352000000001</v>
      </c>
    </row>
    <row r="58" spans="1:12" s="134" customFormat="1" ht="16.5" x14ac:dyDescent="0.3">
      <c r="A58" s="159" t="s">
        <v>79</v>
      </c>
      <c r="B58" s="6">
        <v>34</v>
      </c>
      <c r="C58" s="63" t="s">
        <v>13</v>
      </c>
      <c r="D58" s="137">
        <v>1250</v>
      </c>
      <c r="E58" s="60" t="s">
        <v>20</v>
      </c>
      <c r="F58" s="3" t="s">
        <v>15</v>
      </c>
      <c r="G58" s="136">
        <v>1250</v>
      </c>
      <c r="H58" s="160" t="s">
        <v>27</v>
      </c>
      <c r="I58" s="161">
        <v>9.4665599999999989E-2</v>
      </c>
      <c r="J58" s="556">
        <v>9.0633546666666662E-2</v>
      </c>
      <c r="K58" s="550">
        <v>0.18529914666666664</v>
      </c>
      <c r="L58" s="551">
        <f t="shared" si="2"/>
        <v>814.70085333333338</v>
      </c>
    </row>
    <row r="59" spans="1:12" s="134" customFormat="1" ht="16.5" x14ac:dyDescent="0.3">
      <c r="A59" s="159" t="s">
        <v>79</v>
      </c>
      <c r="B59" s="6">
        <v>23</v>
      </c>
      <c r="C59" s="63" t="s">
        <v>13</v>
      </c>
      <c r="D59" s="137">
        <v>1250</v>
      </c>
      <c r="E59" s="60" t="s">
        <v>106</v>
      </c>
      <c r="F59" s="3" t="s">
        <v>15</v>
      </c>
      <c r="G59" s="136">
        <v>1250</v>
      </c>
      <c r="H59" s="160" t="s">
        <v>66</v>
      </c>
      <c r="I59" s="161">
        <v>0.15865253333333335</v>
      </c>
      <c r="J59" s="556">
        <v>0.12709733333333334</v>
      </c>
      <c r="K59" s="550">
        <v>0.28574986666666669</v>
      </c>
      <c r="L59" s="551">
        <f t="shared" si="2"/>
        <v>714.25013333333345</v>
      </c>
    </row>
    <row r="60" spans="1:12" s="134" customFormat="1" ht="16.5" x14ac:dyDescent="0.3">
      <c r="A60" s="159" t="s">
        <v>79</v>
      </c>
      <c r="B60" s="6">
        <v>26</v>
      </c>
      <c r="C60" s="63" t="s">
        <v>13</v>
      </c>
      <c r="D60" s="137">
        <v>1600</v>
      </c>
      <c r="E60" s="60" t="s">
        <v>106</v>
      </c>
      <c r="F60" s="3" t="s">
        <v>15</v>
      </c>
      <c r="G60" s="136">
        <v>1600</v>
      </c>
      <c r="H60" s="160" t="s">
        <v>66</v>
      </c>
      <c r="I60" s="161">
        <v>0.15133895833333333</v>
      </c>
      <c r="J60" s="556">
        <v>2.6706875000000001E-2</v>
      </c>
      <c r="K60" s="550">
        <v>0.17804583333333332</v>
      </c>
      <c r="L60" s="551">
        <f t="shared" si="2"/>
        <v>1052.1013333333333</v>
      </c>
    </row>
    <row r="61" spans="1:12" s="134" customFormat="1" ht="16.5" x14ac:dyDescent="0.3">
      <c r="A61" s="159" t="s">
        <v>79</v>
      </c>
      <c r="B61" s="6">
        <v>25</v>
      </c>
      <c r="C61" s="63" t="s">
        <v>13</v>
      </c>
      <c r="D61" s="137">
        <v>1250</v>
      </c>
      <c r="E61" s="60" t="s">
        <v>65</v>
      </c>
      <c r="F61" s="3" t="s">
        <v>15</v>
      </c>
      <c r="G61" s="136">
        <v>1250</v>
      </c>
      <c r="H61" s="160" t="s">
        <v>106</v>
      </c>
      <c r="I61" s="161">
        <v>0.17092399999999999</v>
      </c>
      <c r="J61" s="556">
        <v>0.10869013333333333</v>
      </c>
      <c r="K61" s="550">
        <v>0.27961413333333329</v>
      </c>
      <c r="L61" s="551">
        <f t="shared" si="2"/>
        <v>720.38586666666674</v>
      </c>
    </row>
    <row r="62" spans="1:12" s="134" customFormat="1" ht="17.25" thickBot="1" x14ac:dyDescent="0.35">
      <c r="A62" s="162" t="s">
        <v>79</v>
      </c>
      <c r="B62" s="8">
        <v>32</v>
      </c>
      <c r="C62" s="163" t="s">
        <v>13</v>
      </c>
      <c r="D62" s="142">
        <v>1250</v>
      </c>
      <c r="E62" s="77" t="s">
        <v>27</v>
      </c>
      <c r="F62" s="17" t="s">
        <v>15</v>
      </c>
      <c r="G62" s="154">
        <v>1250</v>
      </c>
      <c r="H62" s="164" t="s">
        <v>312</v>
      </c>
      <c r="I62" s="165">
        <v>0.1288504</v>
      </c>
      <c r="J62" s="557">
        <v>0.16496357333333334</v>
      </c>
      <c r="K62" s="552">
        <v>0.29381397333333337</v>
      </c>
      <c r="L62" s="553">
        <f t="shared" si="2"/>
        <v>706.18602666666675</v>
      </c>
    </row>
    <row r="63" spans="1:12" s="134" customFormat="1" ht="19.5" thickBot="1" x14ac:dyDescent="0.35">
      <c r="A63" s="634" t="s">
        <v>430</v>
      </c>
      <c r="B63" s="634"/>
      <c r="C63" s="634"/>
      <c r="D63" s="634"/>
      <c r="E63" s="634"/>
      <c r="F63" s="634"/>
      <c r="G63" s="634"/>
      <c r="H63" s="634"/>
      <c r="I63" s="634"/>
      <c r="J63" s="634"/>
      <c r="K63" s="350"/>
    </row>
    <row r="64" spans="1:12" s="134" customFormat="1" ht="16.5" x14ac:dyDescent="0.3">
      <c r="A64" s="155" t="s">
        <v>258</v>
      </c>
      <c r="B64" s="7">
        <v>1</v>
      </c>
      <c r="C64" s="156" t="s">
        <v>13</v>
      </c>
      <c r="D64" s="131">
        <v>1250</v>
      </c>
      <c r="E64" s="116" t="s">
        <v>78</v>
      </c>
      <c r="F64" s="12" t="s">
        <v>15</v>
      </c>
      <c r="G64" s="130">
        <v>1250</v>
      </c>
      <c r="H64" s="157" t="s">
        <v>18</v>
      </c>
      <c r="I64" s="158">
        <v>5.7149973333333333E-2</v>
      </c>
      <c r="J64" s="265">
        <v>5.3643839999999998E-2</v>
      </c>
      <c r="K64" s="548">
        <v>0.11079381333333332</v>
      </c>
      <c r="L64" s="549">
        <f t="shared" si="2"/>
        <v>889.20618666666678</v>
      </c>
    </row>
    <row r="65" spans="1:12" s="134" customFormat="1" ht="16.5" x14ac:dyDescent="0.3">
      <c r="A65" s="159" t="s">
        <v>79</v>
      </c>
      <c r="B65" s="6">
        <v>18</v>
      </c>
      <c r="C65" s="63" t="s">
        <v>13</v>
      </c>
      <c r="D65" s="137">
        <v>1250</v>
      </c>
      <c r="E65" s="60" t="s">
        <v>28</v>
      </c>
      <c r="F65" s="3" t="s">
        <v>15</v>
      </c>
      <c r="G65" s="136">
        <v>1250</v>
      </c>
      <c r="H65" s="160" t="s">
        <v>72</v>
      </c>
      <c r="I65" s="161">
        <v>0.13498613333333334</v>
      </c>
      <c r="J65" s="556">
        <v>0.157776</v>
      </c>
      <c r="K65" s="550">
        <v>0.29276213333333334</v>
      </c>
      <c r="L65" s="551">
        <f t="shared" si="2"/>
        <v>707.23786666666672</v>
      </c>
    </row>
    <row r="66" spans="1:12" s="134" customFormat="1" ht="16.5" x14ac:dyDescent="0.3">
      <c r="A66" s="159" t="s">
        <v>79</v>
      </c>
      <c r="B66" s="6">
        <v>19</v>
      </c>
      <c r="C66" s="63" t="s">
        <v>13</v>
      </c>
      <c r="D66" s="137">
        <v>1250</v>
      </c>
      <c r="E66" s="60" t="s">
        <v>27</v>
      </c>
      <c r="F66" s="3" t="s">
        <v>15</v>
      </c>
      <c r="G66" s="136">
        <v>1250</v>
      </c>
      <c r="H66" s="160" t="s">
        <v>27</v>
      </c>
      <c r="I66" s="161">
        <v>0.19196079999999999</v>
      </c>
      <c r="J66" s="556">
        <v>0.17004746666666665</v>
      </c>
      <c r="K66" s="550">
        <v>0.36200826666666663</v>
      </c>
      <c r="L66" s="551">
        <f t="shared" si="2"/>
        <v>637.9917333333334</v>
      </c>
    </row>
    <row r="67" spans="1:12" s="134" customFormat="1" ht="16.5" x14ac:dyDescent="0.3">
      <c r="A67" s="159" t="s">
        <v>79</v>
      </c>
      <c r="B67" s="6">
        <v>20</v>
      </c>
      <c r="C67" s="63" t="s">
        <v>13</v>
      </c>
      <c r="D67" s="137">
        <v>1250</v>
      </c>
      <c r="E67" s="60" t="s">
        <v>27</v>
      </c>
      <c r="F67" s="3" t="s">
        <v>15</v>
      </c>
      <c r="G67" s="136">
        <v>1250</v>
      </c>
      <c r="H67" s="160" t="s">
        <v>27</v>
      </c>
      <c r="I67" s="161">
        <v>0.10132725333333333</v>
      </c>
      <c r="J67" s="556">
        <v>9.3789066666666671E-2</v>
      </c>
      <c r="K67" s="550">
        <v>0.19511632000000001</v>
      </c>
      <c r="L67" s="551">
        <f t="shared" si="2"/>
        <v>804.88368000000003</v>
      </c>
    </row>
    <row r="68" spans="1:12" s="134" customFormat="1" ht="16.5" x14ac:dyDescent="0.3">
      <c r="A68" s="159" t="s">
        <v>79</v>
      </c>
      <c r="B68" s="6">
        <v>21</v>
      </c>
      <c r="C68" s="63" t="s">
        <v>13</v>
      </c>
      <c r="D68" s="137">
        <v>1000</v>
      </c>
      <c r="E68" s="60" t="s">
        <v>431</v>
      </c>
      <c r="F68" s="3" t="s">
        <v>15</v>
      </c>
      <c r="G68" s="136">
        <v>1000</v>
      </c>
      <c r="H68" s="160" t="s">
        <v>27</v>
      </c>
      <c r="I68" s="161">
        <v>2.6296E-2</v>
      </c>
      <c r="J68" s="556">
        <v>1.4243666666666668E-2</v>
      </c>
      <c r="K68" s="550">
        <v>4.0539666666666668E-2</v>
      </c>
      <c r="L68" s="551">
        <f t="shared" si="2"/>
        <v>767.56826666666666</v>
      </c>
    </row>
    <row r="69" spans="1:12" s="134" customFormat="1" ht="16.5" x14ac:dyDescent="0.3">
      <c r="A69" s="159" t="s">
        <v>79</v>
      </c>
      <c r="B69" s="6">
        <v>15</v>
      </c>
      <c r="C69" s="63" t="s">
        <v>13</v>
      </c>
      <c r="D69" s="137">
        <v>630</v>
      </c>
      <c r="E69" s="60" t="s">
        <v>178</v>
      </c>
      <c r="F69" s="3" t="s">
        <v>15</v>
      </c>
      <c r="G69" s="136">
        <v>630</v>
      </c>
      <c r="H69" s="160" t="s">
        <v>261</v>
      </c>
      <c r="I69" s="161">
        <v>0.12347989417989418</v>
      </c>
      <c r="J69" s="556">
        <v>0.11304497354497355</v>
      </c>
      <c r="K69" s="550">
        <v>0.23652486772486772</v>
      </c>
      <c r="L69" s="551">
        <f t="shared" si="2"/>
        <v>384.79146666666668</v>
      </c>
    </row>
    <row r="70" spans="1:12" s="134" customFormat="1" ht="17.25" thickBot="1" x14ac:dyDescent="0.35">
      <c r="A70" s="162" t="s">
        <v>79</v>
      </c>
      <c r="B70" s="8">
        <v>16</v>
      </c>
      <c r="C70" s="163" t="s">
        <v>13</v>
      </c>
      <c r="D70" s="142">
        <v>1250</v>
      </c>
      <c r="E70" s="77" t="s">
        <v>106</v>
      </c>
      <c r="F70" s="17" t="s">
        <v>15</v>
      </c>
      <c r="G70" s="154">
        <v>1250</v>
      </c>
      <c r="H70" s="164" t="s">
        <v>48</v>
      </c>
      <c r="I70" s="165">
        <v>7.9589226666666679E-2</v>
      </c>
      <c r="J70" s="557">
        <v>0.10167786666666667</v>
      </c>
      <c r="K70" s="552">
        <v>0.18126709333333335</v>
      </c>
      <c r="L70" s="553">
        <f t="shared" si="2"/>
        <v>818.73290666666662</v>
      </c>
    </row>
    <row r="71" spans="1:12" s="134" customFormat="1" ht="19.5" thickBot="1" x14ac:dyDescent="0.35">
      <c r="A71" s="634" t="s">
        <v>432</v>
      </c>
      <c r="B71" s="634"/>
      <c r="C71" s="634"/>
      <c r="D71" s="634"/>
      <c r="E71" s="634"/>
      <c r="F71" s="634"/>
      <c r="G71" s="634"/>
      <c r="H71" s="634"/>
      <c r="I71" s="634"/>
      <c r="J71" s="634"/>
      <c r="K71" s="350"/>
    </row>
    <row r="72" spans="1:12" s="134" customFormat="1" ht="16.5" x14ac:dyDescent="0.3">
      <c r="A72" s="105" t="s">
        <v>12</v>
      </c>
      <c r="B72" s="166">
        <v>1121</v>
      </c>
      <c r="C72" s="11" t="s">
        <v>13</v>
      </c>
      <c r="D72" s="130">
        <v>1000</v>
      </c>
      <c r="E72" s="12" t="s">
        <v>125</v>
      </c>
      <c r="F72" s="116" t="s">
        <v>15</v>
      </c>
      <c r="G72" s="131">
        <v>1000</v>
      </c>
      <c r="H72" s="157" t="s">
        <v>433</v>
      </c>
      <c r="I72" s="158">
        <v>0.14857239999999999</v>
      </c>
      <c r="J72" s="265">
        <v>0.12906953333333335</v>
      </c>
      <c r="K72" s="548">
        <v>0.27764193333333331</v>
      </c>
      <c r="L72" s="549">
        <f t="shared" si="2"/>
        <v>577.88645333333341</v>
      </c>
    </row>
    <row r="73" spans="1:12" s="134" customFormat="1" ht="16.5" x14ac:dyDescent="0.3">
      <c r="A73" s="167" t="s">
        <v>79</v>
      </c>
      <c r="B73" s="168">
        <v>1122</v>
      </c>
      <c r="C73" s="2" t="s">
        <v>13</v>
      </c>
      <c r="D73" s="136">
        <v>1000</v>
      </c>
      <c r="E73" s="3" t="s">
        <v>434</v>
      </c>
      <c r="F73" s="60" t="s">
        <v>15</v>
      </c>
      <c r="G73" s="137">
        <v>1000</v>
      </c>
      <c r="H73" s="160" t="s">
        <v>45</v>
      </c>
      <c r="I73" s="161">
        <v>0.17552580000000001</v>
      </c>
      <c r="J73" s="556">
        <v>1.7530666666666665E-3</v>
      </c>
      <c r="K73" s="550">
        <v>0.17727886666666667</v>
      </c>
      <c r="L73" s="551">
        <f t="shared" si="2"/>
        <v>658.1769066666667</v>
      </c>
    </row>
    <row r="74" spans="1:12" s="134" customFormat="1" ht="16.5" x14ac:dyDescent="0.3">
      <c r="A74" s="167" t="s">
        <v>79</v>
      </c>
      <c r="B74" s="168">
        <v>1123</v>
      </c>
      <c r="C74" s="2" t="s">
        <v>13</v>
      </c>
      <c r="D74" s="136">
        <v>1000</v>
      </c>
      <c r="E74" s="13" t="s">
        <v>46</v>
      </c>
      <c r="F74" s="60" t="s">
        <v>15</v>
      </c>
      <c r="G74" s="137">
        <v>1000</v>
      </c>
      <c r="H74" s="160" t="s">
        <v>94</v>
      </c>
      <c r="I74" s="161">
        <v>5.8727733333333323E-2</v>
      </c>
      <c r="J74" s="556">
        <v>8.4585466666666664E-2</v>
      </c>
      <c r="K74" s="550">
        <v>0.14331319999999997</v>
      </c>
      <c r="L74" s="551">
        <f t="shared" si="2"/>
        <v>685.34944000000007</v>
      </c>
    </row>
    <row r="75" spans="1:12" s="134" customFormat="1" ht="16.5" x14ac:dyDescent="0.3">
      <c r="A75" s="167" t="s">
        <v>79</v>
      </c>
      <c r="B75" s="168">
        <v>1124</v>
      </c>
      <c r="C75" s="2" t="s">
        <v>13</v>
      </c>
      <c r="D75" s="136">
        <v>1000</v>
      </c>
      <c r="E75" s="3" t="s">
        <v>125</v>
      </c>
      <c r="F75" s="60" t="s">
        <v>15</v>
      </c>
      <c r="G75" s="137">
        <v>1000</v>
      </c>
      <c r="H75" s="160" t="s">
        <v>94</v>
      </c>
      <c r="I75" s="161">
        <v>7.209486666666666E-2</v>
      </c>
      <c r="J75" s="556">
        <v>0.10299266666666666</v>
      </c>
      <c r="K75" s="550">
        <v>0.17508753333333332</v>
      </c>
      <c r="L75" s="551">
        <f t="shared" si="2"/>
        <v>659.92997333333335</v>
      </c>
    </row>
    <row r="76" spans="1:12" s="134" customFormat="1" ht="16.5" x14ac:dyDescent="0.3">
      <c r="A76" s="167" t="s">
        <v>79</v>
      </c>
      <c r="B76" s="168">
        <v>1125</v>
      </c>
      <c r="C76" s="2" t="s">
        <v>13</v>
      </c>
      <c r="D76" s="136">
        <v>1000</v>
      </c>
      <c r="E76" s="3" t="s">
        <v>83</v>
      </c>
      <c r="F76" s="60" t="s">
        <v>15</v>
      </c>
      <c r="G76" s="137">
        <v>1000</v>
      </c>
      <c r="H76" s="160" t="s">
        <v>174</v>
      </c>
      <c r="I76" s="161">
        <v>9.5322999999999991E-2</v>
      </c>
      <c r="J76" s="556">
        <v>4.3826666666666667E-2</v>
      </c>
      <c r="K76" s="550">
        <v>0.13914966666666667</v>
      </c>
      <c r="L76" s="551">
        <f t="shared" si="2"/>
        <v>688.68026666666674</v>
      </c>
    </row>
    <row r="77" spans="1:12" s="134" customFormat="1" ht="16.5" x14ac:dyDescent="0.3">
      <c r="A77" s="167" t="s">
        <v>79</v>
      </c>
      <c r="B77" s="168">
        <v>1126</v>
      </c>
      <c r="C77" s="2" t="s">
        <v>13</v>
      </c>
      <c r="D77" s="136">
        <v>1000</v>
      </c>
      <c r="E77" s="3" t="s">
        <v>84</v>
      </c>
      <c r="F77" s="60" t="s">
        <v>15</v>
      </c>
      <c r="G77" s="137">
        <v>1000</v>
      </c>
      <c r="H77" s="160" t="s">
        <v>389</v>
      </c>
      <c r="I77" s="161">
        <v>0</v>
      </c>
      <c r="J77" s="556">
        <v>0</v>
      </c>
      <c r="K77" s="550">
        <v>0</v>
      </c>
      <c r="L77" s="551">
        <f t="shared" si="2"/>
        <v>800</v>
      </c>
    </row>
    <row r="78" spans="1:12" s="134" customFormat="1" ht="16.5" x14ac:dyDescent="0.3">
      <c r="A78" s="167" t="s">
        <v>79</v>
      </c>
      <c r="B78" s="168">
        <v>1127</v>
      </c>
      <c r="C78" s="2" t="s">
        <v>13</v>
      </c>
      <c r="D78" s="136">
        <v>630</v>
      </c>
      <c r="E78" s="3" t="s">
        <v>435</v>
      </c>
      <c r="F78" s="60" t="s">
        <v>15</v>
      </c>
      <c r="G78" s="137">
        <v>630</v>
      </c>
      <c r="H78" s="160" t="s">
        <v>130</v>
      </c>
      <c r="I78" s="161">
        <v>7.6522751322751312E-2</v>
      </c>
      <c r="J78" s="556">
        <v>5.5652910052910058E-2</v>
      </c>
      <c r="K78" s="550">
        <v>0.13217566137566136</v>
      </c>
      <c r="L78" s="551">
        <f t="shared" si="2"/>
        <v>437.38346666666666</v>
      </c>
    </row>
    <row r="79" spans="1:12" s="134" customFormat="1" ht="16.5" x14ac:dyDescent="0.3">
      <c r="A79" s="167" t="s">
        <v>79</v>
      </c>
      <c r="B79" s="168">
        <v>1128</v>
      </c>
      <c r="C79" s="2" t="s">
        <v>13</v>
      </c>
      <c r="D79" s="136">
        <v>630</v>
      </c>
      <c r="E79" s="3" t="s">
        <v>434</v>
      </c>
      <c r="F79" s="60" t="s">
        <v>15</v>
      </c>
      <c r="G79" s="137">
        <v>630</v>
      </c>
      <c r="H79" s="160" t="s">
        <v>436</v>
      </c>
      <c r="I79" s="161">
        <v>0.12174074074074075</v>
      </c>
      <c r="J79" s="556">
        <v>7.2696613756613765E-2</v>
      </c>
      <c r="K79" s="550">
        <v>0.1944373544973545</v>
      </c>
      <c r="L79" s="551">
        <f t="shared" si="2"/>
        <v>406.00357333333335</v>
      </c>
    </row>
    <row r="80" spans="1:12" s="134" customFormat="1" ht="15.75" thickBot="1" x14ac:dyDescent="0.3">
      <c r="A80" s="169" t="s">
        <v>437</v>
      </c>
      <c r="B80" s="170">
        <v>1129</v>
      </c>
      <c r="C80" s="171" t="s">
        <v>438</v>
      </c>
      <c r="D80" s="154">
        <v>630</v>
      </c>
      <c r="E80" s="17" t="s">
        <v>273</v>
      </c>
      <c r="F80" s="77"/>
      <c r="G80" s="142"/>
      <c r="H80" s="164"/>
      <c r="I80" s="165">
        <v>0</v>
      </c>
      <c r="J80" s="557"/>
      <c r="K80" s="562"/>
      <c r="L80" s="563"/>
    </row>
    <row r="81" spans="1:12" s="134" customFormat="1" ht="19.5" thickBot="1" x14ac:dyDescent="0.35">
      <c r="A81" s="634" t="s">
        <v>439</v>
      </c>
      <c r="B81" s="634"/>
      <c r="C81" s="634"/>
      <c r="D81" s="634"/>
      <c r="E81" s="634"/>
      <c r="F81" s="634"/>
      <c r="G81" s="634"/>
      <c r="H81" s="634"/>
      <c r="I81" s="634"/>
      <c r="J81" s="634"/>
      <c r="K81" s="351"/>
    </row>
    <row r="82" spans="1:12" s="134" customFormat="1" ht="16.5" x14ac:dyDescent="0.3">
      <c r="A82" s="11" t="s">
        <v>12</v>
      </c>
      <c r="B82" s="129">
        <v>16224</v>
      </c>
      <c r="C82" s="11" t="s">
        <v>13</v>
      </c>
      <c r="D82" s="130">
        <v>1000</v>
      </c>
      <c r="E82" s="12" t="s">
        <v>97</v>
      </c>
      <c r="F82" s="116" t="s">
        <v>15</v>
      </c>
      <c r="G82" s="131">
        <v>1000</v>
      </c>
      <c r="H82" s="132" t="s">
        <v>50</v>
      </c>
      <c r="I82" s="133">
        <v>4.2950133333333328E-2</v>
      </c>
      <c r="J82" s="158">
        <v>6.1138199999999997E-2</v>
      </c>
      <c r="K82" s="548">
        <v>0.10408833333333332</v>
      </c>
      <c r="L82" s="549">
        <f t="shared" ref="L82:L124" si="3">(D82 - (K82*G82))*0.8</f>
        <v>716.72933333333333</v>
      </c>
    </row>
    <row r="83" spans="1:12" s="134" customFormat="1" ht="16.5" x14ac:dyDescent="0.3">
      <c r="A83" s="2" t="s">
        <v>79</v>
      </c>
      <c r="B83" s="135">
        <v>16226</v>
      </c>
      <c r="C83" s="2" t="s">
        <v>13</v>
      </c>
      <c r="D83" s="136">
        <v>1250</v>
      </c>
      <c r="E83" s="3" t="s">
        <v>97</v>
      </c>
      <c r="F83" s="60" t="s">
        <v>15</v>
      </c>
      <c r="G83" s="137">
        <v>1250</v>
      </c>
      <c r="H83" s="138" t="s">
        <v>97</v>
      </c>
      <c r="I83" s="139">
        <v>0.10010010666666667</v>
      </c>
      <c r="J83" s="161">
        <v>8.730272E-2</v>
      </c>
      <c r="K83" s="550">
        <v>0.18740282666666669</v>
      </c>
      <c r="L83" s="551">
        <f t="shared" si="3"/>
        <v>812.59717333333333</v>
      </c>
    </row>
    <row r="84" spans="1:12" s="134" customFormat="1" ht="16.5" x14ac:dyDescent="0.3">
      <c r="A84" s="2" t="s">
        <v>79</v>
      </c>
      <c r="B84" s="135">
        <v>16227</v>
      </c>
      <c r="C84" s="2" t="s">
        <v>13</v>
      </c>
      <c r="D84" s="136">
        <v>1000</v>
      </c>
      <c r="E84" s="3" t="s">
        <v>50</v>
      </c>
      <c r="F84" s="60" t="s">
        <v>15</v>
      </c>
      <c r="G84" s="137">
        <v>1000</v>
      </c>
      <c r="H84" s="138" t="s">
        <v>68</v>
      </c>
      <c r="I84" s="139">
        <v>7.209486666666666E-2</v>
      </c>
      <c r="J84" s="161">
        <v>0.14418973333333332</v>
      </c>
      <c r="K84" s="550">
        <v>0.21628459999999999</v>
      </c>
      <c r="L84" s="551">
        <f t="shared" si="3"/>
        <v>626.97232000000008</v>
      </c>
    </row>
    <row r="85" spans="1:12" s="134" customFormat="1" ht="16.5" x14ac:dyDescent="0.3">
      <c r="A85" s="2" t="s">
        <v>79</v>
      </c>
      <c r="B85" s="135">
        <v>16229</v>
      </c>
      <c r="C85" s="2" t="s">
        <v>13</v>
      </c>
      <c r="D85" s="136">
        <v>1600</v>
      </c>
      <c r="E85" s="3" t="s">
        <v>99</v>
      </c>
      <c r="F85" s="60" t="s">
        <v>15</v>
      </c>
      <c r="G85" s="137">
        <v>1600</v>
      </c>
      <c r="H85" s="138" t="s">
        <v>99</v>
      </c>
      <c r="I85" s="139">
        <v>7.0944416666666663E-2</v>
      </c>
      <c r="J85" s="161">
        <v>7.450533333333334E-2</v>
      </c>
      <c r="K85" s="550">
        <v>0.14544974999999999</v>
      </c>
      <c r="L85" s="551">
        <f t="shared" si="3"/>
        <v>1093.8243200000002</v>
      </c>
    </row>
    <row r="86" spans="1:12" s="134" customFormat="1" ht="16.5" x14ac:dyDescent="0.3">
      <c r="A86" s="2" t="s">
        <v>79</v>
      </c>
      <c r="B86" s="135">
        <v>16228</v>
      </c>
      <c r="C86" s="2" t="s">
        <v>13</v>
      </c>
      <c r="D86" s="136">
        <v>1000</v>
      </c>
      <c r="E86" s="3" t="s">
        <v>41</v>
      </c>
      <c r="F86" s="60" t="s">
        <v>15</v>
      </c>
      <c r="G86" s="137">
        <v>1000</v>
      </c>
      <c r="H86" s="138" t="s">
        <v>293</v>
      </c>
      <c r="I86" s="139">
        <v>0.10934753333333333</v>
      </c>
      <c r="J86" s="161">
        <v>7.0780066666666669E-2</v>
      </c>
      <c r="K86" s="550">
        <v>0.1801276</v>
      </c>
      <c r="L86" s="551">
        <f t="shared" si="3"/>
        <v>655.89792</v>
      </c>
    </row>
    <row r="87" spans="1:12" s="134" customFormat="1" ht="17.25" thickBot="1" x14ac:dyDescent="0.35">
      <c r="A87" s="16" t="s">
        <v>79</v>
      </c>
      <c r="B87" s="140">
        <v>16225</v>
      </c>
      <c r="C87" s="16" t="s">
        <v>13</v>
      </c>
      <c r="D87" s="154">
        <v>1600</v>
      </c>
      <c r="E87" s="17" t="s">
        <v>237</v>
      </c>
      <c r="F87" s="77" t="s">
        <v>15</v>
      </c>
      <c r="G87" s="142">
        <v>1600</v>
      </c>
      <c r="H87" s="143" t="s">
        <v>36</v>
      </c>
      <c r="I87" s="144">
        <v>0.14517583333333334</v>
      </c>
      <c r="J87" s="165">
        <v>9.8610000000000003E-2</v>
      </c>
      <c r="K87" s="552">
        <v>0.24378583333333334</v>
      </c>
      <c r="L87" s="553">
        <f t="shared" si="3"/>
        <v>967.95413333333329</v>
      </c>
    </row>
    <row r="88" spans="1:12" s="134" customFormat="1" ht="19.5" thickBot="1" x14ac:dyDescent="0.35">
      <c r="A88" s="634" t="s">
        <v>440</v>
      </c>
      <c r="B88" s="634"/>
      <c r="C88" s="634"/>
      <c r="D88" s="634"/>
      <c r="E88" s="634"/>
      <c r="F88" s="634"/>
      <c r="G88" s="634"/>
      <c r="H88" s="634"/>
      <c r="I88" s="634"/>
      <c r="J88" s="634"/>
      <c r="K88" s="350"/>
    </row>
    <row r="89" spans="1:12" s="134" customFormat="1" ht="16.5" x14ac:dyDescent="0.3">
      <c r="A89" s="155" t="s">
        <v>258</v>
      </c>
      <c r="B89" s="7">
        <v>16330</v>
      </c>
      <c r="C89" s="156" t="s">
        <v>13</v>
      </c>
      <c r="D89" s="131">
        <v>1600</v>
      </c>
      <c r="E89" s="116" t="s">
        <v>52</v>
      </c>
      <c r="F89" s="12" t="s">
        <v>15</v>
      </c>
      <c r="G89" s="130">
        <v>1600</v>
      </c>
      <c r="H89" s="157" t="s">
        <v>441</v>
      </c>
      <c r="I89" s="158">
        <v>0.10340354166666665</v>
      </c>
      <c r="J89" s="265">
        <v>9.5870833333333336E-2</v>
      </c>
      <c r="K89" s="548">
        <v>0.199274375</v>
      </c>
      <c r="L89" s="549">
        <f t="shared" si="3"/>
        <v>1024.9288000000001</v>
      </c>
    </row>
    <row r="90" spans="1:12" s="134" customFormat="1" ht="16.5" x14ac:dyDescent="0.3">
      <c r="A90" s="159" t="s">
        <v>79</v>
      </c>
      <c r="B90" s="6">
        <v>16331</v>
      </c>
      <c r="C90" s="63" t="s">
        <v>13</v>
      </c>
      <c r="D90" s="137">
        <v>1250</v>
      </c>
      <c r="E90" s="60" t="s">
        <v>97</v>
      </c>
      <c r="F90" s="3" t="s">
        <v>15</v>
      </c>
      <c r="G90" s="172" t="s">
        <v>262</v>
      </c>
      <c r="H90" s="160" t="s">
        <v>101</v>
      </c>
      <c r="I90" s="161">
        <v>0.12043568</v>
      </c>
      <c r="J90" s="556">
        <v>0.13305776</v>
      </c>
      <c r="K90" s="550">
        <v>0.25349344000000001</v>
      </c>
      <c r="L90" s="551">
        <f t="shared" si="3"/>
        <v>746.50656000000004</v>
      </c>
    </row>
    <row r="91" spans="1:12" s="134" customFormat="1" ht="16.5" x14ac:dyDescent="0.3">
      <c r="A91" s="159" t="s">
        <v>79</v>
      </c>
      <c r="B91" s="6">
        <v>16332</v>
      </c>
      <c r="C91" s="63" t="s">
        <v>13</v>
      </c>
      <c r="D91" s="137">
        <v>1000</v>
      </c>
      <c r="E91" s="60" t="s">
        <v>101</v>
      </c>
      <c r="F91" s="3" t="s">
        <v>15</v>
      </c>
      <c r="G91" s="173">
        <v>1000</v>
      </c>
      <c r="H91" s="160" t="s">
        <v>101</v>
      </c>
      <c r="I91" s="161">
        <v>2.3009000000000002E-2</v>
      </c>
      <c r="J91" s="556">
        <v>0.15624206666666665</v>
      </c>
      <c r="K91" s="550">
        <v>0.17925106666666665</v>
      </c>
      <c r="L91" s="551">
        <f t="shared" si="3"/>
        <v>656.59914666666668</v>
      </c>
    </row>
    <row r="92" spans="1:12" s="134" customFormat="1" ht="16.5" x14ac:dyDescent="0.3">
      <c r="A92" s="159" t="s">
        <v>79</v>
      </c>
      <c r="B92" s="6">
        <v>16333</v>
      </c>
      <c r="C92" s="63" t="s">
        <v>13</v>
      </c>
      <c r="D92" s="137">
        <v>1000</v>
      </c>
      <c r="E92" s="60" t="s">
        <v>101</v>
      </c>
      <c r="F92" s="3" t="s">
        <v>15</v>
      </c>
      <c r="G92" s="173">
        <v>1000</v>
      </c>
      <c r="H92" s="160" t="s">
        <v>101</v>
      </c>
      <c r="I92" s="161">
        <v>0.14112186666666665</v>
      </c>
      <c r="J92" s="556">
        <v>0.22921346666666667</v>
      </c>
      <c r="K92" s="550">
        <v>0.37033533333333335</v>
      </c>
      <c r="L92" s="551">
        <f t="shared" si="3"/>
        <v>503.73173333333335</v>
      </c>
    </row>
    <row r="93" spans="1:12" s="134" customFormat="1" ht="16.5" x14ac:dyDescent="0.3">
      <c r="A93" s="159" t="s">
        <v>79</v>
      </c>
      <c r="B93" s="6">
        <v>16334</v>
      </c>
      <c r="C93" s="63" t="s">
        <v>13</v>
      </c>
      <c r="D93" s="137">
        <v>1250</v>
      </c>
      <c r="E93" s="60" t="s">
        <v>95</v>
      </c>
      <c r="F93" s="3" t="s">
        <v>15</v>
      </c>
      <c r="G93" s="173">
        <v>1250</v>
      </c>
      <c r="H93" s="160" t="s">
        <v>97</v>
      </c>
      <c r="I93" s="161">
        <v>0.22965173333333333</v>
      </c>
      <c r="J93" s="556">
        <v>7.9939839999999998E-2</v>
      </c>
      <c r="K93" s="550">
        <v>0.30959157333333331</v>
      </c>
      <c r="L93" s="551">
        <f t="shared" si="3"/>
        <v>690.40842666666674</v>
      </c>
    </row>
    <row r="94" spans="1:12" s="134" customFormat="1" ht="16.5" x14ac:dyDescent="0.3">
      <c r="A94" s="159" t="s">
        <v>79</v>
      </c>
      <c r="B94" s="6">
        <v>16337</v>
      </c>
      <c r="C94" s="63" t="s">
        <v>13</v>
      </c>
      <c r="D94" s="137">
        <v>1250</v>
      </c>
      <c r="E94" s="60" t="s">
        <v>52</v>
      </c>
      <c r="F94" s="3" t="s">
        <v>15</v>
      </c>
      <c r="G94" s="173">
        <v>1250</v>
      </c>
      <c r="H94" s="160" t="s">
        <v>20</v>
      </c>
      <c r="I94" s="161">
        <v>0.28890538666666665</v>
      </c>
      <c r="J94" s="556">
        <v>0</v>
      </c>
      <c r="K94" s="550">
        <v>0.28890538666666665</v>
      </c>
      <c r="L94" s="551">
        <f t="shared" si="3"/>
        <v>711.09461333333331</v>
      </c>
    </row>
    <row r="95" spans="1:12" s="134" customFormat="1" ht="16.5" x14ac:dyDescent="0.3">
      <c r="A95" s="159" t="s">
        <v>79</v>
      </c>
      <c r="B95" s="6">
        <v>16338</v>
      </c>
      <c r="C95" s="63" t="s">
        <v>13</v>
      </c>
      <c r="D95" s="137">
        <v>1250</v>
      </c>
      <c r="E95" s="60" t="s">
        <v>95</v>
      </c>
      <c r="F95" s="3" t="s">
        <v>15</v>
      </c>
      <c r="G95" s="173">
        <v>1250</v>
      </c>
      <c r="H95" s="160" t="s">
        <v>101</v>
      </c>
      <c r="I95" s="161">
        <v>0.20212858666666667</v>
      </c>
      <c r="J95" s="556">
        <v>7.695962666666667E-2</v>
      </c>
      <c r="K95" s="550">
        <v>0.27908821333333333</v>
      </c>
      <c r="L95" s="551">
        <f t="shared" si="3"/>
        <v>720.91178666666667</v>
      </c>
    </row>
    <row r="96" spans="1:12" s="134" customFormat="1" ht="16.5" x14ac:dyDescent="0.3">
      <c r="A96" s="159" t="s">
        <v>79</v>
      </c>
      <c r="B96" s="6">
        <v>16340</v>
      </c>
      <c r="C96" s="63" t="s">
        <v>13</v>
      </c>
      <c r="D96" s="137">
        <v>1600</v>
      </c>
      <c r="E96" s="60" t="s">
        <v>97</v>
      </c>
      <c r="F96" s="3" t="s">
        <v>15</v>
      </c>
      <c r="G96" s="173">
        <v>1600</v>
      </c>
      <c r="H96" s="160" t="s">
        <v>48</v>
      </c>
      <c r="I96" s="161">
        <v>5.6152916666666657E-2</v>
      </c>
      <c r="J96" s="556">
        <v>5.1359374999999999E-2</v>
      </c>
      <c r="K96" s="550">
        <v>0.10751229166666665</v>
      </c>
      <c r="L96" s="551">
        <f t="shared" si="3"/>
        <v>1142.3842666666667</v>
      </c>
    </row>
    <row r="97" spans="1:12" s="134" customFormat="1" ht="16.5" x14ac:dyDescent="0.3">
      <c r="A97" s="159" t="s">
        <v>79</v>
      </c>
      <c r="B97" s="6">
        <v>16343</v>
      </c>
      <c r="C97" s="63" t="s">
        <v>13</v>
      </c>
      <c r="D97" s="137">
        <v>630</v>
      </c>
      <c r="E97" s="60" t="s">
        <v>101</v>
      </c>
      <c r="F97" s="3" t="s">
        <v>15</v>
      </c>
      <c r="G97" s="173">
        <v>630</v>
      </c>
      <c r="H97" s="160" t="s">
        <v>97</v>
      </c>
      <c r="I97" s="161">
        <v>0.15478465608465611</v>
      </c>
      <c r="J97" s="556">
        <v>8.5218518518518513E-2</v>
      </c>
      <c r="K97" s="550">
        <v>0.24000317460317461</v>
      </c>
      <c r="L97" s="551">
        <f t="shared" si="3"/>
        <v>383.03840000000002</v>
      </c>
    </row>
    <row r="98" spans="1:12" s="134" customFormat="1" ht="16.5" x14ac:dyDescent="0.3">
      <c r="A98" s="159" t="s">
        <v>79</v>
      </c>
      <c r="B98" s="6">
        <v>16344</v>
      </c>
      <c r="C98" s="63" t="s">
        <v>13</v>
      </c>
      <c r="D98" s="137">
        <v>1250</v>
      </c>
      <c r="E98" s="60" t="s">
        <v>27</v>
      </c>
      <c r="F98" s="3" t="s">
        <v>15</v>
      </c>
      <c r="G98" s="173">
        <v>1250</v>
      </c>
      <c r="H98" s="160" t="s">
        <v>27</v>
      </c>
      <c r="I98" s="161">
        <v>6.7493066666666671E-2</v>
      </c>
      <c r="J98" s="556">
        <v>9.4665599999999989E-2</v>
      </c>
      <c r="K98" s="550">
        <v>0.16215866666666667</v>
      </c>
      <c r="L98" s="551">
        <f t="shared" si="3"/>
        <v>837.84133333333341</v>
      </c>
    </row>
    <row r="99" spans="1:12" s="134" customFormat="1" ht="16.5" x14ac:dyDescent="0.3">
      <c r="A99" s="159" t="s">
        <v>79</v>
      </c>
      <c r="B99" s="6">
        <v>16341</v>
      </c>
      <c r="C99" s="63" t="s">
        <v>13</v>
      </c>
      <c r="D99" s="137">
        <v>1250</v>
      </c>
      <c r="E99" s="60" t="s">
        <v>20</v>
      </c>
      <c r="F99" s="3" t="s">
        <v>15</v>
      </c>
      <c r="G99" s="173">
        <v>1250</v>
      </c>
      <c r="H99" s="160" t="s">
        <v>114</v>
      </c>
      <c r="I99" s="161">
        <v>2.8049066666666671E-2</v>
      </c>
      <c r="J99" s="556">
        <v>0.21825679999999997</v>
      </c>
      <c r="K99" s="550">
        <v>0.24630586666666665</v>
      </c>
      <c r="L99" s="551">
        <f t="shared" si="3"/>
        <v>753.69413333333341</v>
      </c>
    </row>
    <row r="100" spans="1:12" s="134" customFormat="1" ht="17.25" thickBot="1" x14ac:dyDescent="0.35">
      <c r="A100" s="162" t="s">
        <v>79</v>
      </c>
      <c r="B100" s="8">
        <v>16339</v>
      </c>
      <c r="C100" s="163" t="s">
        <v>13</v>
      </c>
      <c r="D100" s="142">
        <v>1600</v>
      </c>
      <c r="E100" s="77" t="s">
        <v>52</v>
      </c>
      <c r="F100" s="17" t="s">
        <v>15</v>
      </c>
      <c r="G100" s="174">
        <v>1600</v>
      </c>
      <c r="H100" s="164" t="s">
        <v>29</v>
      </c>
      <c r="I100" s="165">
        <v>3.0815624999999999E-2</v>
      </c>
      <c r="J100" s="557">
        <v>2.8761250000000002E-2</v>
      </c>
      <c r="K100" s="552">
        <v>5.9576875000000001E-2</v>
      </c>
      <c r="L100" s="553">
        <f t="shared" si="3"/>
        <v>1203.7416000000001</v>
      </c>
    </row>
    <row r="101" spans="1:12" s="134" customFormat="1" ht="19.5" thickBot="1" x14ac:dyDescent="0.35">
      <c r="A101" s="634" t="s">
        <v>442</v>
      </c>
      <c r="B101" s="634"/>
      <c r="C101" s="634"/>
      <c r="D101" s="634"/>
      <c r="E101" s="634"/>
      <c r="F101" s="634"/>
      <c r="G101" s="634"/>
      <c r="H101" s="634"/>
      <c r="I101" s="634"/>
      <c r="J101" s="634"/>
      <c r="K101" s="350"/>
    </row>
    <row r="102" spans="1:12" s="134" customFormat="1" ht="16.5" x14ac:dyDescent="0.3">
      <c r="A102" s="155" t="s">
        <v>79</v>
      </c>
      <c r="B102" s="7">
        <v>510591</v>
      </c>
      <c r="C102" s="100" t="s">
        <v>13</v>
      </c>
      <c r="D102" s="175">
        <v>400</v>
      </c>
      <c r="E102" s="12" t="s">
        <v>113</v>
      </c>
      <c r="F102" s="176" t="s">
        <v>15</v>
      </c>
      <c r="G102" s="177">
        <v>400</v>
      </c>
      <c r="H102" s="157" t="s">
        <v>101</v>
      </c>
      <c r="I102" s="158">
        <v>0.36704833333333331</v>
      </c>
      <c r="J102" s="265">
        <v>0</v>
      </c>
      <c r="K102" s="548">
        <v>0.36704833333333331</v>
      </c>
      <c r="L102" s="549">
        <f t="shared" si="3"/>
        <v>202.54453333333333</v>
      </c>
    </row>
    <row r="103" spans="1:12" s="134" customFormat="1" ht="16.5" x14ac:dyDescent="0.3">
      <c r="A103" s="159" t="s">
        <v>79</v>
      </c>
      <c r="B103" s="6">
        <v>510592</v>
      </c>
      <c r="C103" s="178" t="s">
        <v>13</v>
      </c>
      <c r="D103" s="179">
        <v>400</v>
      </c>
      <c r="E103" s="3" t="s">
        <v>275</v>
      </c>
      <c r="F103" s="180" t="s">
        <v>15</v>
      </c>
      <c r="G103" s="181">
        <v>400</v>
      </c>
      <c r="H103" s="160" t="s">
        <v>324</v>
      </c>
      <c r="I103" s="161">
        <v>0.1922895</v>
      </c>
      <c r="J103" s="556">
        <v>0.24159449999999999</v>
      </c>
      <c r="K103" s="550">
        <v>0.43388399999999999</v>
      </c>
      <c r="L103" s="551">
        <f t="shared" si="3"/>
        <v>181.15712000000002</v>
      </c>
    </row>
    <row r="104" spans="1:12" s="134" customFormat="1" ht="16.5" x14ac:dyDescent="0.3">
      <c r="A104" s="159" t="s">
        <v>79</v>
      </c>
      <c r="B104" s="6">
        <v>510593</v>
      </c>
      <c r="C104" s="178" t="s">
        <v>13</v>
      </c>
      <c r="D104" s="179">
        <v>400</v>
      </c>
      <c r="E104" s="3" t="s">
        <v>332</v>
      </c>
      <c r="F104" s="180" t="s">
        <v>15</v>
      </c>
      <c r="G104" s="181">
        <v>400</v>
      </c>
      <c r="H104" s="160" t="s">
        <v>25</v>
      </c>
      <c r="I104" s="161">
        <v>0.187359</v>
      </c>
      <c r="J104" s="556">
        <v>7.5601000000000002E-2</v>
      </c>
      <c r="K104" s="550">
        <v>0.26295999999999997</v>
      </c>
      <c r="L104" s="551">
        <f t="shared" si="3"/>
        <v>235.85280000000003</v>
      </c>
    </row>
    <row r="105" spans="1:12" s="134" customFormat="1" ht="17.25" thickBot="1" x14ac:dyDescent="0.35">
      <c r="A105" s="162" t="s">
        <v>79</v>
      </c>
      <c r="B105" s="8">
        <v>510594</v>
      </c>
      <c r="C105" s="182" t="s">
        <v>13</v>
      </c>
      <c r="D105" s="183">
        <v>630</v>
      </c>
      <c r="E105" s="17" t="s">
        <v>36</v>
      </c>
      <c r="F105" s="184" t="s">
        <v>15</v>
      </c>
      <c r="G105" s="185">
        <v>630</v>
      </c>
      <c r="H105" s="164" t="s">
        <v>101</v>
      </c>
      <c r="I105" s="165">
        <v>0</v>
      </c>
      <c r="J105" s="557">
        <v>0</v>
      </c>
      <c r="K105" s="552">
        <v>0</v>
      </c>
      <c r="L105" s="553">
        <f t="shared" si="3"/>
        <v>504</v>
      </c>
    </row>
    <row r="106" spans="1:12" s="134" customFormat="1" ht="19.5" thickBot="1" x14ac:dyDescent="0.35">
      <c r="A106" s="634" t="s">
        <v>443</v>
      </c>
      <c r="B106" s="634"/>
      <c r="C106" s="634"/>
      <c r="D106" s="634"/>
      <c r="E106" s="634"/>
      <c r="F106" s="634"/>
      <c r="G106" s="634"/>
      <c r="H106" s="634"/>
      <c r="I106" s="634"/>
      <c r="J106" s="634"/>
      <c r="K106" s="350"/>
    </row>
    <row r="107" spans="1:12" s="134" customFormat="1" ht="16.5" x14ac:dyDescent="0.3">
      <c r="A107" s="155" t="s">
        <v>79</v>
      </c>
      <c r="B107" s="7">
        <v>1</v>
      </c>
      <c r="C107" s="156" t="s">
        <v>13</v>
      </c>
      <c r="D107" s="131">
        <v>1250</v>
      </c>
      <c r="E107" s="116" t="s">
        <v>58</v>
      </c>
      <c r="F107" s="12" t="s">
        <v>15</v>
      </c>
      <c r="G107" s="186">
        <v>1250</v>
      </c>
      <c r="H107" s="157" t="s">
        <v>56</v>
      </c>
      <c r="I107" s="158">
        <v>9.0282933333333329E-2</v>
      </c>
      <c r="J107" s="265">
        <v>5.6273439999999994E-2</v>
      </c>
      <c r="K107" s="548">
        <v>0.14655637333333332</v>
      </c>
      <c r="L107" s="549">
        <f t="shared" si="3"/>
        <v>853.44362666666677</v>
      </c>
    </row>
    <row r="108" spans="1:12" s="134" customFormat="1" ht="17.25" thickBot="1" x14ac:dyDescent="0.35">
      <c r="A108" s="162" t="s">
        <v>79</v>
      </c>
      <c r="B108" s="8">
        <v>19002</v>
      </c>
      <c r="C108" s="163" t="s">
        <v>13</v>
      </c>
      <c r="D108" s="142">
        <v>1000</v>
      </c>
      <c r="E108" s="77" t="s">
        <v>58</v>
      </c>
      <c r="F108" s="17" t="s">
        <v>15</v>
      </c>
      <c r="G108" s="174">
        <v>1000</v>
      </c>
      <c r="H108" s="164" t="s">
        <v>58</v>
      </c>
      <c r="I108" s="165">
        <v>4.8428466666666663E-2</v>
      </c>
      <c r="J108" s="557">
        <v>0</v>
      </c>
      <c r="K108" s="552">
        <v>4.8428466666666663E-2</v>
      </c>
      <c r="L108" s="553">
        <f t="shared" si="3"/>
        <v>761.25722666666672</v>
      </c>
    </row>
    <row r="109" spans="1:12" s="134" customFormat="1" ht="19.5" thickBot="1" x14ac:dyDescent="0.35">
      <c r="A109" s="634" t="s">
        <v>447</v>
      </c>
      <c r="B109" s="634"/>
      <c r="C109" s="634"/>
      <c r="D109" s="634"/>
      <c r="E109" s="634"/>
      <c r="F109" s="634"/>
      <c r="G109" s="634"/>
      <c r="H109" s="634"/>
      <c r="I109" s="634"/>
      <c r="J109" s="634"/>
      <c r="K109" s="350"/>
    </row>
    <row r="110" spans="1:12" s="134" customFormat="1" ht="16.5" x14ac:dyDescent="0.3">
      <c r="A110" s="155" t="s">
        <v>402</v>
      </c>
      <c r="B110" s="7">
        <v>1332</v>
      </c>
      <c r="C110" s="100" t="s">
        <v>444</v>
      </c>
      <c r="D110" s="175" t="s">
        <v>0</v>
      </c>
      <c r="E110" s="187"/>
      <c r="F110" s="176" t="s">
        <v>445</v>
      </c>
      <c r="G110" s="177" t="s">
        <v>0</v>
      </c>
      <c r="H110" s="188"/>
      <c r="I110" s="158">
        <v>0</v>
      </c>
      <c r="J110" s="265"/>
      <c r="K110" s="548">
        <v>0</v>
      </c>
      <c r="L110" s="549"/>
    </row>
    <row r="111" spans="1:12" s="134" customFormat="1" ht="16.5" x14ac:dyDescent="0.3">
      <c r="A111" s="159" t="s">
        <v>79</v>
      </c>
      <c r="B111" s="6">
        <v>13407</v>
      </c>
      <c r="C111" s="178" t="s">
        <v>13</v>
      </c>
      <c r="D111" s="179">
        <v>1600</v>
      </c>
      <c r="E111" s="3" t="s">
        <v>76</v>
      </c>
      <c r="F111" s="180" t="s">
        <v>15</v>
      </c>
      <c r="G111" s="181">
        <v>1600</v>
      </c>
      <c r="H111" s="160" t="s">
        <v>76</v>
      </c>
      <c r="I111" s="161">
        <v>0</v>
      </c>
      <c r="J111" s="556">
        <v>0</v>
      </c>
      <c r="K111" s="550">
        <v>0</v>
      </c>
      <c r="L111" s="551">
        <f t="shared" si="3"/>
        <v>1280</v>
      </c>
    </row>
    <row r="112" spans="1:12" s="134" customFormat="1" ht="16.5" x14ac:dyDescent="0.3">
      <c r="A112" s="159" t="s">
        <v>79</v>
      </c>
      <c r="B112" s="6">
        <v>13406</v>
      </c>
      <c r="C112" s="178" t="s">
        <v>13</v>
      </c>
      <c r="D112" s="179">
        <v>1600</v>
      </c>
      <c r="E112" s="3" t="s">
        <v>28</v>
      </c>
      <c r="F112" s="180" t="s">
        <v>15</v>
      </c>
      <c r="G112" s="181">
        <v>1600</v>
      </c>
      <c r="H112" s="160" t="s">
        <v>28</v>
      </c>
      <c r="I112" s="161">
        <v>0</v>
      </c>
      <c r="J112" s="556">
        <v>0</v>
      </c>
      <c r="K112" s="550">
        <v>0</v>
      </c>
      <c r="L112" s="551">
        <f t="shared" si="3"/>
        <v>1280</v>
      </c>
    </row>
    <row r="113" spans="1:12" s="134" customFormat="1" ht="17.25" thickBot="1" x14ac:dyDescent="0.35">
      <c r="A113" s="162" t="s">
        <v>79</v>
      </c>
      <c r="B113" s="8">
        <v>13405</v>
      </c>
      <c r="C113" s="182" t="s">
        <v>13</v>
      </c>
      <c r="D113" s="183">
        <v>400</v>
      </c>
      <c r="E113" s="17" t="s">
        <v>39</v>
      </c>
      <c r="F113" s="184" t="s">
        <v>15</v>
      </c>
      <c r="G113" s="185">
        <v>400</v>
      </c>
      <c r="H113" s="164" t="s">
        <v>446</v>
      </c>
      <c r="I113" s="165">
        <v>0</v>
      </c>
      <c r="J113" s="557">
        <v>0</v>
      </c>
      <c r="K113" s="552">
        <v>0</v>
      </c>
      <c r="L113" s="553">
        <f t="shared" si="3"/>
        <v>320</v>
      </c>
    </row>
    <row r="114" spans="1:12" s="134" customFormat="1" ht="19.5" thickBot="1" x14ac:dyDescent="0.35">
      <c r="A114" s="634" t="s">
        <v>448</v>
      </c>
      <c r="B114" s="634"/>
      <c r="C114" s="634"/>
      <c r="D114" s="634"/>
      <c r="E114" s="634"/>
      <c r="F114" s="634"/>
      <c r="G114" s="634"/>
      <c r="H114" s="634"/>
      <c r="I114" s="634"/>
      <c r="J114" s="634"/>
      <c r="K114" s="350"/>
    </row>
    <row r="115" spans="1:12" s="134" customFormat="1" ht="16.5" x14ac:dyDescent="0.3">
      <c r="A115" s="11" t="s">
        <v>12</v>
      </c>
      <c r="B115" s="129">
        <v>72</v>
      </c>
      <c r="C115" s="11" t="s">
        <v>13</v>
      </c>
      <c r="D115" s="130">
        <v>1000</v>
      </c>
      <c r="E115" s="12" t="s">
        <v>185</v>
      </c>
      <c r="F115" s="116" t="s">
        <v>15</v>
      </c>
      <c r="G115" s="189">
        <v>1000</v>
      </c>
      <c r="H115" s="132" t="s">
        <v>131</v>
      </c>
      <c r="I115" s="133">
        <v>5.8289466666666671E-2</v>
      </c>
      <c r="J115" s="158">
        <v>5.3906799999999998E-2</v>
      </c>
      <c r="K115" s="548">
        <v>0.11219626666666667</v>
      </c>
      <c r="L115" s="549">
        <f t="shared" si="3"/>
        <v>710.24298666666664</v>
      </c>
    </row>
    <row r="116" spans="1:12" s="134" customFormat="1" ht="16.5" x14ac:dyDescent="0.3">
      <c r="A116" s="2" t="s">
        <v>79</v>
      </c>
      <c r="B116" s="135">
        <v>7201</v>
      </c>
      <c r="C116" s="2" t="s">
        <v>13</v>
      </c>
      <c r="D116" s="136">
        <v>1000</v>
      </c>
      <c r="E116" s="3" t="s">
        <v>185</v>
      </c>
      <c r="F116" s="60" t="s">
        <v>15</v>
      </c>
      <c r="G116" s="190">
        <v>1000</v>
      </c>
      <c r="H116" s="138" t="s">
        <v>99</v>
      </c>
      <c r="I116" s="139">
        <v>5.9385133333333326E-2</v>
      </c>
      <c r="J116" s="161">
        <v>5.5221599999999996E-2</v>
      </c>
      <c r="K116" s="550">
        <v>0.11460673333333332</v>
      </c>
      <c r="L116" s="551">
        <f t="shared" si="3"/>
        <v>708.31461333333345</v>
      </c>
    </row>
    <row r="117" spans="1:12" s="134" customFormat="1" ht="16.5" x14ac:dyDescent="0.3">
      <c r="A117" s="2" t="s">
        <v>79</v>
      </c>
      <c r="B117" s="135">
        <v>7202</v>
      </c>
      <c r="C117" s="2" t="s">
        <v>13</v>
      </c>
      <c r="D117" s="136">
        <v>1000</v>
      </c>
      <c r="E117" s="3" t="s">
        <v>185</v>
      </c>
      <c r="F117" s="60" t="s">
        <v>15</v>
      </c>
      <c r="G117" s="190">
        <v>1000</v>
      </c>
      <c r="H117" s="138" t="s">
        <v>417</v>
      </c>
      <c r="I117" s="139">
        <v>6.5082600000000004E-2</v>
      </c>
      <c r="J117" s="161">
        <v>3.2869999999999996E-2</v>
      </c>
      <c r="K117" s="550">
        <v>9.7952600000000001E-2</v>
      </c>
      <c r="L117" s="551">
        <f t="shared" si="3"/>
        <v>721.63792000000012</v>
      </c>
    </row>
    <row r="118" spans="1:12" s="134" customFormat="1" ht="16.5" x14ac:dyDescent="0.3">
      <c r="A118" s="2" t="s">
        <v>79</v>
      </c>
      <c r="B118" s="135">
        <v>7203</v>
      </c>
      <c r="C118" s="2" t="s">
        <v>13</v>
      </c>
      <c r="D118" s="136">
        <v>630</v>
      </c>
      <c r="E118" s="3" t="s">
        <v>185</v>
      </c>
      <c r="F118" s="60" t="s">
        <v>15</v>
      </c>
      <c r="G118" s="190">
        <v>630</v>
      </c>
      <c r="H118" s="138" t="s">
        <v>41</v>
      </c>
      <c r="I118" s="139">
        <v>2.260899470899471E-2</v>
      </c>
      <c r="J118" s="161">
        <v>1.8087195767195766E-2</v>
      </c>
      <c r="K118" s="550">
        <v>4.0696190476190476E-2</v>
      </c>
      <c r="L118" s="551">
        <f t="shared" si="3"/>
        <v>483.48912000000001</v>
      </c>
    </row>
    <row r="119" spans="1:12" s="134" customFormat="1" ht="16.5" x14ac:dyDescent="0.3">
      <c r="A119" s="2" t="s">
        <v>79</v>
      </c>
      <c r="B119" s="135">
        <v>7204</v>
      </c>
      <c r="C119" s="2" t="s">
        <v>13</v>
      </c>
      <c r="D119" s="136">
        <v>630</v>
      </c>
      <c r="E119" s="3" t="s">
        <v>189</v>
      </c>
      <c r="F119" s="60" t="s">
        <v>15</v>
      </c>
      <c r="G119" s="190">
        <v>630</v>
      </c>
      <c r="H119" s="138" t="s">
        <v>177</v>
      </c>
      <c r="I119" s="139">
        <v>4.9739788359788352E-2</v>
      </c>
      <c r="J119" s="161">
        <v>0.12069724867724867</v>
      </c>
      <c r="K119" s="550">
        <v>0.17043703703703703</v>
      </c>
      <c r="L119" s="551">
        <f t="shared" si="3"/>
        <v>418.0997333333334</v>
      </c>
    </row>
    <row r="120" spans="1:12" s="134" customFormat="1" ht="16.5" x14ac:dyDescent="0.3">
      <c r="A120" s="2" t="s">
        <v>79</v>
      </c>
      <c r="B120" s="135">
        <v>7205</v>
      </c>
      <c r="C120" s="2" t="s">
        <v>13</v>
      </c>
      <c r="D120" s="136">
        <v>1000</v>
      </c>
      <c r="E120" s="3" t="s">
        <v>99</v>
      </c>
      <c r="F120" s="60" t="s">
        <v>15</v>
      </c>
      <c r="G120" s="190">
        <v>1000</v>
      </c>
      <c r="H120" s="138" t="s">
        <v>191</v>
      </c>
      <c r="I120" s="139">
        <v>6.354866666666667E-2</v>
      </c>
      <c r="J120" s="161">
        <v>2.7610799999999998E-2</v>
      </c>
      <c r="K120" s="550">
        <v>9.1159466666666661E-2</v>
      </c>
      <c r="L120" s="551">
        <f t="shared" si="3"/>
        <v>727.07242666666673</v>
      </c>
    </row>
    <row r="121" spans="1:12" s="134" customFormat="1" ht="16.5" x14ac:dyDescent="0.3">
      <c r="A121" s="2" t="s">
        <v>79</v>
      </c>
      <c r="B121" s="135">
        <v>7206</v>
      </c>
      <c r="C121" s="2" t="s">
        <v>13</v>
      </c>
      <c r="D121" s="136">
        <v>1250</v>
      </c>
      <c r="E121" s="3" t="s">
        <v>99</v>
      </c>
      <c r="F121" s="60" t="s">
        <v>15</v>
      </c>
      <c r="G121" s="190">
        <v>1250</v>
      </c>
      <c r="H121" s="138" t="s">
        <v>449</v>
      </c>
      <c r="I121" s="139">
        <v>3.5061333333333333E-2</v>
      </c>
      <c r="J121" s="161">
        <v>2.4542933333333333E-2</v>
      </c>
      <c r="K121" s="550">
        <v>5.9604266666666669E-2</v>
      </c>
      <c r="L121" s="551">
        <f t="shared" si="3"/>
        <v>940.3957333333334</v>
      </c>
    </row>
    <row r="122" spans="1:12" s="134" customFormat="1" ht="16.5" x14ac:dyDescent="0.3">
      <c r="A122" s="2" t="s">
        <v>79</v>
      </c>
      <c r="B122" s="135">
        <v>7207</v>
      </c>
      <c r="C122" s="2" t="s">
        <v>13</v>
      </c>
      <c r="D122" s="136">
        <v>1000</v>
      </c>
      <c r="E122" s="3" t="s">
        <v>99</v>
      </c>
      <c r="F122" s="60" t="s">
        <v>15</v>
      </c>
      <c r="G122" s="190">
        <v>1000</v>
      </c>
      <c r="H122" s="138" t="s">
        <v>191</v>
      </c>
      <c r="I122" s="139">
        <v>3.9005733333333334E-2</v>
      </c>
      <c r="J122" s="161">
        <v>3.8129199999999995E-2</v>
      </c>
      <c r="K122" s="550">
        <v>7.7134933333333322E-2</v>
      </c>
      <c r="L122" s="551">
        <f t="shared" si="3"/>
        <v>738.29205333333346</v>
      </c>
    </row>
    <row r="123" spans="1:12" s="134" customFormat="1" ht="16.5" x14ac:dyDescent="0.3">
      <c r="A123" s="2" t="s">
        <v>79</v>
      </c>
      <c r="B123" s="135">
        <v>7208</v>
      </c>
      <c r="C123" s="2" t="s">
        <v>13</v>
      </c>
      <c r="D123" s="136">
        <v>1000</v>
      </c>
      <c r="E123" s="3" t="s">
        <v>199</v>
      </c>
      <c r="F123" s="60" t="s">
        <v>15</v>
      </c>
      <c r="G123" s="190">
        <v>1000</v>
      </c>
      <c r="H123" s="138" t="s">
        <v>191</v>
      </c>
      <c r="I123" s="139">
        <v>4.9305000000000002E-2</v>
      </c>
      <c r="J123" s="161">
        <v>3.1774333333333335E-2</v>
      </c>
      <c r="K123" s="550">
        <v>8.1079333333333337E-2</v>
      </c>
      <c r="L123" s="551">
        <f t="shared" si="3"/>
        <v>735.13653333333332</v>
      </c>
    </row>
    <row r="124" spans="1:12" s="134" customFormat="1" ht="16.5" x14ac:dyDescent="0.3">
      <c r="A124" s="2" t="s">
        <v>79</v>
      </c>
      <c r="B124" s="135">
        <v>7209</v>
      </c>
      <c r="C124" s="2" t="s">
        <v>13</v>
      </c>
      <c r="D124" s="136">
        <v>630</v>
      </c>
      <c r="E124" s="3"/>
      <c r="F124" s="60" t="s">
        <v>15</v>
      </c>
      <c r="G124" s="190">
        <v>630</v>
      </c>
      <c r="H124" s="138"/>
      <c r="I124" s="139">
        <v>0</v>
      </c>
      <c r="J124" s="161">
        <v>0</v>
      </c>
      <c r="K124" s="550">
        <v>0</v>
      </c>
      <c r="L124" s="551">
        <f t="shared" si="3"/>
        <v>504</v>
      </c>
    </row>
    <row r="125" spans="1:12" s="134" customFormat="1" ht="15.75" thickBot="1" x14ac:dyDescent="0.3">
      <c r="A125" s="16"/>
      <c r="B125" s="140">
        <v>69</v>
      </c>
      <c r="C125" s="16"/>
      <c r="D125" s="154">
        <v>400</v>
      </c>
      <c r="E125" s="17"/>
      <c r="F125" s="77" t="s">
        <v>450</v>
      </c>
      <c r="G125" s="142">
        <v>400</v>
      </c>
      <c r="H125" s="143"/>
      <c r="I125" s="144">
        <v>0</v>
      </c>
      <c r="J125" s="165">
        <v>4.4922333333333328E-2</v>
      </c>
      <c r="K125" s="562"/>
      <c r="L125" s="563"/>
    </row>
    <row r="126" spans="1:12" s="134" customFormat="1" ht="27.75" customHeight="1" thickBot="1" x14ac:dyDescent="0.35">
      <c r="A126" s="634" t="s">
        <v>451</v>
      </c>
      <c r="B126" s="634"/>
      <c r="C126" s="634"/>
      <c r="D126" s="634"/>
      <c r="E126" s="634"/>
      <c r="F126" s="634"/>
      <c r="G126" s="634"/>
      <c r="H126" s="634"/>
      <c r="I126" s="634"/>
      <c r="J126" s="634"/>
      <c r="K126" s="351"/>
    </row>
    <row r="127" spans="1:12" s="134" customFormat="1" ht="16.5" x14ac:dyDescent="0.3">
      <c r="A127" s="11" t="s">
        <v>79</v>
      </c>
      <c r="B127" s="129">
        <v>16210</v>
      </c>
      <c r="C127" s="11" t="s">
        <v>13</v>
      </c>
      <c r="D127" s="130">
        <v>1000</v>
      </c>
      <c r="E127" s="12" t="s">
        <v>104</v>
      </c>
      <c r="F127" s="116" t="s">
        <v>15</v>
      </c>
      <c r="G127" s="131">
        <v>1000</v>
      </c>
      <c r="H127" s="132" t="s">
        <v>64</v>
      </c>
      <c r="I127" s="133">
        <v>3.287E-3</v>
      </c>
      <c r="J127" s="158">
        <v>1.44628E-2</v>
      </c>
      <c r="K127" s="548">
        <v>1.77498E-2</v>
      </c>
      <c r="L127" s="549">
        <f t="shared" ref="L127:L141" si="4">(D127 - (K127*G127))*0.8</f>
        <v>785.80016000000001</v>
      </c>
    </row>
    <row r="128" spans="1:12" s="134" customFormat="1" ht="16.5" x14ac:dyDescent="0.3">
      <c r="A128" s="2" t="s">
        <v>79</v>
      </c>
      <c r="B128" s="135">
        <v>16208</v>
      </c>
      <c r="C128" s="2" t="s">
        <v>13</v>
      </c>
      <c r="D128" s="136">
        <v>1000</v>
      </c>
      <c r="E128" s="3" t="s">
        <v>164</v>
      </c>
      <c r="F128" s="60" t="s">
        <v>15</v>
      </c>
      <c r="G128" s="137">
        <v>1000</v>
      </c>
      <c r="H128" s="138" t="s">
        <v>134</v>
      </c>
      <c r="I128" s="139">
        <v>5.1496333333333331E-2</v>
      </c>
      <c r="J128" s="161">
        <v>4.2731000000000005E-2</v>
      </c>
      <c r="K128" s="550">
        <v>9.422733333333333E-2</v>
      </c>
      <c r="L128" s="551">
        <f t="shared" si="4"/>
        <v>724.61813333333339</v>
      </c>
    </row>
    <row r="129" spans="1:12" s="134" customFormat="1" ht="16.5" x14ac:dyDescent="0.3">
      <c r="A129" s="2" t="s">
        <v>79</v>
      </c>
      <c r="B129" s="135">
        <v>16206</v>
      </c>
      <c r="C129" s="2" t="s">
        <v>13</v>
      </c>
      <c r="D129" s="136">
        <v>1250</v>
      </c>
      <c r="E129" s="3" t="s">
        <v>54</v>
      </c>
      <c r="F129" s="60" t="s">
        <v>15</v>
      </c>
      <c r="G129" s="137">
        <v>1250</v>
      </c>
      <c r="H129" s="138" t="s">
        <v>125</v>
      </c>
      <c r="I129" s="139">
        <v>8.2394133333333328E-2</v>
      </c>
      <c r="J129" s="161">
        <v>0.11044320000000001</v>
      </c>
      <c r="K129" s="550">
        <v>0.19283733333333333</v>
      </c>
      <c r="L129" s="551">
        <f t="shared" si="4"/>
        <v>807.16266666666672</v>
      </c>
    </row>
    <row r="130" spans="1:12" s="134" customFormat="1" ht="16.5" x14ac:dyDescent="0.3">
      <c r="A130" s="2" t="s">
        <v>79</v>
      </c>
      <c r="B130" s="135">
        <v>16213</v>
      </c>
      <c r="C130" s="2" t="s">
        <v>13</v>
      </c>
      <c r="D130" s="136">
        <v>1000</v>
      </c>
      <c r="E130" s="3" t="s">
        <v>452</v>
      </c>
      <c r="F130" s="60" t="s">
        <v>15</v>
      </c>
      <c r="G130" s="137">
        <v>1000</v>
      </c>
      <c r="H130" s="138" t="s">
        <v>110</v>
      </c>
      <c r="I130" s="139">
        <v>0.21672286666666668</v>
      </c>
      <c r="J130" s="161">
        <v>0</v>
      </c>
      <c r="K130" s="550">
        <v>0.21672286666666668</v>
      </c>
      <c r="L130" s="551">
        <f t="shared" si="4"/>
        <v>626.62170666666668</v>
      </c>
    </row>
    <row r="131" spans="1:12" s="134" customFormat="1" ht="16.5" x14ac:dyDescent="0.3">
      <c r="A131" s="2" t="s">
        <v>79</v>
      </c>
      <c r="B131" s="135">
        <v>16207</v>
      </c>
      <c r="C131" s="2" t="s">
        <v>13</v>
      </c>
      <c r="D131" s="136">
        <v>1250</v>
      </c>
      <c r="E131" s="3" t="s">
        <v>43</v>
      </c>
      <c r="F131" s="60" t="s">
        <v>15</v>
      </c>
      <c r="G131" s="137">
        <v>1250</v>
      </c>
      <c r="H131" s="138" t="s">
        <v>113</v>
      </c>
      <c r="I131" s="139">
        <v>0.17776096</v>
      </c>
      <c r="J131" s="161">
        <v>0.14164778666666666</v>
      </c>
      <c r="K131" s="550">
        <v>0.31940874666666663</v>
      </c>
      <c r="L131" s="551">
        <f t="shared" si="4"/>
        <v>680.5912533333335</v>
      </c>
    </row>
    <row r="132" spans="1:12" s="134" customFormat="1" ht="16.5" x14ac:dyDescent="0.3">
      <c r="A132" s="2" t="s">
        <v>79</v>
      </c>
      <c r="B132" s="135">
        <v>16214</v>
      </c>
      <c r="C132" s="2" t="s">
        <v>13</v>
      </c>
      <c r="D132" s="136">
        <v>1600</v>
      </c>
      <c r="E132" s="3" t="s">
        <v>185</v>
      </c>
      <c r="F132" s="60" t="s">
        <v>15</v>
      </c>
      <c r="G132" s="137">
        <v>1600</v>
      </c>
      <c r="H132" s="138" t="s">
        <v>102</v>
      </c>
      <c r="I132" s="139">
        <v>0.10134916666666666</v>
      </c>
      <c r="J132" s="161">
        <v>0.12052333333333332</v>
      </c>
      <c r="K132" s="550">
        <v>0.22187249999999997</v>
      </c>
      <c r="L132" s="551">
        <f t="shared" si="4"/>
        <v>996.00319999999999</v>
      </c>
    </row>
    <row r="133" spans="1:12" s="134" customFormat="1" ht="16.5" x14ac:dyDescent="0.3">
      <c r="A133" s="2" t="s">
        <v>79</v>
      </c>
      <c r="B133" s="135">
        <v>16215</v>
      </c>
      <c r="C133" s="2" t="s">
        <v>13</v>
      </c>
      <c r="D133" s="136">
        <v>1000</v>
      </c>
      <c r="E133" s="3" t="s">
        <v>156</v>
      </c>
      <c r="F133" s="60" t="s">
        <v>15</v>
      </c>
      <c r="G133" s="137">
        <v>1000</v>
      </c>
      <c r="H133" s="138" t="s">
        <v>145</v>
      </c>
      <c r="I133" s="139">
        <v>4.6018000000000003E-2</v>
      </c>
      <c r="J133" s="161">
        <v>0.20488966666666666</v>
      </c>
      <c r="K133" s="550">
        <v>0.25090766666666664</v>
      </c>
      <c r="L133" s="551">
        <f t="shared" si="4"/>
        <v>599.27386666666678</v>
      </c>
    </row>
    <row r="134" spans="1:12" s="134" customFormat="1" ht="16.5" x14ac:dyDescent="0.3">
      <c r="A134" s="2" t="s">
        <v>79</v>
      </c>
      <c r="B134" s="135">
        <v>16212</v>
      </c>
      <c r="C134" s="2" t="s">
        <v>13</v>
      </c>
      <c r="D134" s="136">
        <v>400</v>
      </c>
      <c r="E134" s="3" t="s">
        <v>101</v>
      </c>
      <c r="F134" s="60" t="s">
        <v>15</v>
      </c>
      <c r="G134" s="137">
        <v>400</v>
      </c>
      <c r="H134" s="138" t="s">
        <v>134</v>
      </c>
      <c r="I134" s="139">
        <v>0.20105483333333332</v>
      </c>
      <c r="J134" s="161">
        <v>0.22570733333333334</v>
      </c>
      <c r="K134" s="550">
        <v>0.42676216666666666</v>
      </c>
      <c r="L134" s="551">
        <f t="shared" si="4"/>
        <v>183.43610666666666</v>
      </c>
    </row>
    <row r="135" spans="1:12" s="134" customFormat="1" ht="16.5" x14ac:dyDescent="0.3">
      <c r="A135" s="2" t="s">
        <v>79</v>
      </c>
      <c r="B135" s="135">
        <v>16204</v>
      </c>
      <c r="C135" s="2" t="s">
        <v>13</v>
      </c>
      <c r="D135" s="136">
        <v>1000</v>
      </c>
      <c r="E135" s="3" t="s">
        <v>290</v>
      </c>
      <c r="F135" s="60" t="s">
        <v>15</v>
      </c>
      <c r="G135" s="137">
        <v>1000</v>
      </c>
      <c r="H135" s="138" t="s">
        <v>454</v>
      </c>
      <c r="I135" s="139">
        <v>0.12271466666666665</v>
      </c>
      <c r="J135" s="161">
        <v>2.9582999999999998E-2</v>
      </c>
      <c r="K135" s="550">
        <v>0.15229766666666666</v>
      </c>
      <c r="L135" s="551">
        <f t="shared" si="4"/>
        <v>678.16186666666681</v>
      </c>
    </row>
    <row r="136" spans="1:12" s="134" customFormat="1" ht="16.5" x14ac:dyDescent="0.3">
      <c r="A136" s="2" t="s">
        <v>79</v>
      </c>
      <c r="B136" s="135">
        <v>16205</v>
      </c>
      <c r="C136" s="2" t="s">
        <v>13</v>
      </c>
      <c r="D136" s="136">
        <v>1250</v>
      </c>
      <c r="E136" s="3" t="s">
        <v>54</v>
      </c>
      <c r="F136" s="60" t="s">
        <v>15</v>
      </c>
      <c r="G136" s="137">
        <v>1250</v>
      </c>
      <c r="H136" s="138" t="s">
        <v>125</v>
      </c>
      <c r="I136" s="139">
        <v>8.2394133333333328E-2</v>
      </c>
      <c r="J136" s="161">
        <v>0.11044320000000001</v>
      </c>
      <c r="K136" s="550">
        <v>0.19283733333333333</v>
      </c>
      <c r="L136" s="551">
        <f t="shared" si="4"/>
        <v>807.16266666666672</v>
      </c>
    </row>
    <row r="137" spans="1:12" s="134" customFormat="1" ht="16.5" x14ac:dyDescent="0.3">
      <c r="A137" s="2" t="s">
        <v>79</v>
      </c>
      <c r="B137" s="135">
        <v>16203</v>
      </c>
      <c r="C137" s="2" t="s">
        <v>13</v>
      </c>
      <c r="D137" s="136">
        <v>1250</v>
      </c>
      <c r="E137" s="3" t="s">
        <v>28</v>
      </c>
      <c r="F137" s="60" t="s">
        <v>15</v>
      </c>
      <c r="G137" s="137">
        <v>1250</v>
      </c>
      <c r="H137" s="138" t="s">
        <v>110</v>
      </c>
      <c r="I137" s="139">
        <v>0.16303519999999999</v>
      </c>
      <c r="J137" s="161">
        <v>6.1357333333333331E-3</v>
      </c>
      <c r="K137" s="550">
        <v>0.16917093333333333</v>
      </c>
      <c r="L137" s="551">
        <f t="shared" si="4"/>
        <v>830.82906666666679</v>
      </c>
    </row>
    <row r="138" spans="1:12" s="134" customFormat="1" ht="16.5" x14ac:dyDescent="0.3">
      <c r="A138" s="2" t="s">
        <v>79</v>
      </c>
      <c r="B138" s="135">
        <v>16202</v>
      </c>
      <c r="C138" s="2" t="s">
        <v>13</v>
      </c>
      <c r="D138" s="136">
        <v>1000</v>
      </c>
      <c r="E138" s="3" t="s">
        <v>29</v>
      </c>
      <c r="F138" s="60" t="s">
        <v>15</v>
      </c>
      <c r="G138" s="137">
        <v>1000</v>
      </c>
      <c r="H138" s="138" t="s">
        <v>455</v>
      </c>
      <c r="I138" s="139">
        <v>6.9246133333333335E-2</v>
      </c>
      <c r="J138" s="161">
        <v>0.13104173333333333</v>
      </c>
      <c r="K138" s="550">
        <v>0.20028786666666665</v>
      </c>
      <c r="L138" s="551">
        <f t="shared" si="4"/>
        <v>639.76970666666671</v>
      </c>
    </row>
    <row r="139" spans="1:12" s="134" customFormat="1" ht="16.5" x14ac:dyDescent="0.3">
      <c r="A139" s="2" t="s">
        <v>79</v>
      </c>
      <c r="B139" s="135">
        <v>16217</v>
      </c>
      <c r="C139" s="2" t="s">
        <v>13</v>
      </c>
      <c r="D139" s="136">
        <v>1000</v>
      </c>
      <c r="E139" s="3" t="s">
        <v>149</v>
      </c>
      <c r="F139" s="60" t="s">
        <v>15</v>
      </c>
      <c r="G139" s="137">
        <v>1000</v>
      </c>
      <c r="H139" s="138" t="s">
        <v>56</v>
      </c>
      <c r="I139" s="139">
        <v>5.6974666666666673E-2</v>
      </c>
      <c r="J139" s="161">
        <v>3.287E-3</v>
      </c>
      <c r="K139" s="550">
        <v>6.0261666666666672E-2</v>
      </c>
      <c r="L139" s="551">
        <f t="shared" si="4"/>
        <v>751.79066666666677</v>
      </c>
    </row>
    <row r="140" spans="1:12" s="134" customFormat="1" ht="16.5" x14ac:dyDescent="0.3">
      <c r="A140" s="2" t="s">
        <v>79</v>
      </c>
      <c r="B140" s="135">
        <v>16218</v>
      </c>
      <c r="C140" s="2" t="s">
        <v>13</v>
      </c>
      <c r="D140" s="136">
        <v>1000</v>
      </c>
      <c r="E140" s="3" t="s">
        <v>56</v>
      </c>
      <c r="F140" s="60" t="s">
        <v>15</v>
      </c>
      <c r="G140" s="137">
        <v>1000</v>
      </c>
      <c r="H140" s="138" t="s">
        <v>167</v>
      </c>
      <c r="I140" s="139">
        <v>5.2592E-2</v>
      </c>
      <c r="J140" s="161">
        <v>0</v>
      </c>
      <c r="K140" s="550">
        <v>5.2592E-2</v>
      </c>
      <c r="L140" s="551">
        <f t="shared" si="4"/>
        <v>757.92640000000006</v>
      </c>
    </row>
    <row r="141" spans="1:12" s="134" customFormat="1" ht="16.5" x14ac:dyDescent="0.3">
      <c r="A141" s="2" t="s">
        <v>79</v>
      </c>
      <c r="B141" s="135">
        <v>16216</v>
      </c>
      <c r="C141" s="2" t="s">
        <v>13</v>
      </c>
      <c r="D141" s="136">
        <v>1600</v>
      </c>
      <c r="E141" s="3" t="s">
        <v>71</v>
      </c>
      <c r="F141" s="60" t="s">
        <v>15</v>
      </c>
      <c r="G141" s="137">
        <v>1600</v>
      </c>
      <c r="H141" s="138" t="s">
        <v>185</v>
      </c>
      <c r="I141" s="139">
        <v>0.10066437499999999</v>
      </c>
      <c r="J141" s="161">
        <v>5.0674583333333328E-2</v>
      </c>
      <c r="K141" s="550">
        <v>0.15133895833333333</v>
      </c>
      <c r="L141" s="551">
        <f t="shared" si="4"/>
        <v>1086.2861333333335</v>
      </c>
    </row>
    <row r="142" spans="1:12" s="134" customFormat="1" x14ac:dyDescent="0.25">
      <c r="A142" s="2" t="s">
        <v>79</v>
      </c>
      <c r="B142" s="135">
        <v>16211</v>
      </c>
      <c r="C142" s="2" t="s">
        <v>13</v>
      </c>
      <c r="D142" s="136">
        <v>3150</v>
      </c>
      <c r="E142" s="3" t="s">
        <v>152</v>
      </c>
      <c r="F142" s="60" t="s">
        <v>15</v>
      </c>
      <c r="G142" s="137">
        <v>3150</v>
      </c>
      <c r="H142" s="138" t="s">
        <v>456</v>
      </c>
      <c r="I142" s="139"/>
      <c r="J142" s="161"/>
      <c r="K142" s="550"/>
      <c r="L142" s="561"/>
    </row>
    <row r="143" spans="1:12" s="134" customFormat="1" ht="16.5" x14ac:dyDescent="0.3">
      <c r="A143" s="2" t="s">
        <v>79</v>
      </c>
      <c r="B143" s="135">
        <v>16220</v>
      </c>
      <c r="C143" s="2" t="s">
        <v>13</v>
      </c>
      <c r="D143" s="136">
        <v>1600</v>
      </c>
      <c r="E143" s="3" t="s">
        <v>453</v>
      </c>
      <c r="F143" s="60" t="s">
        <v>15</v>
      </c>
      <c r="G143" s="137">
        <v>1600</v>
      </c>
      <c r="H143" s="138" t="s">
        <v>457</v>
      </c>
      <c r="I143" s="139">
        <v>0.15394116666666668</v>
      </c>
      <c r="J143" s="161">
        <v>0.26008387499999996</v>
      </c>
      <c r="K143" s="550">
        <v>0.41402504166666665</v>
      </c>
      <c r="L143" s="551">
        <f t="shared" ref="L143:L145" si="5">(D143 - (K143*G143))*0.8</f>
        <v>750.04794666666669</v>
      </c>
    </row>
    <row r="144" spans="1:12" s="134" customFormat="1" ht="16.5" x14ac:dyDescent="0.3">
      <c r="A144" s="2" t="s">
        <v>79</v>
      </c>
      <c r="B144" s="135">
        <v>16201</v>
      </c>
      <c r="C144" s="2" t="s">
        <v>13</v>
      </c>
      <c r="D144" s="136">
        <v>630</v>
      </c>
      <c r="E144" s="3" t="s">
        <v>49</v>
      </c>
      <c r="F144" s="60" t="s">
        <v>15</v>
      </c>
      <c r="G144" s="137">
        <v>630</v>
      </c>
      <c r="H144" s="138" t="s">
        <v>119</v>
      </c>
      <c r="I144" s="139">
        <v>7.4783597883597883E-2</v>
      </c>
      <c r="J144" s="161">
        <v>8.0696719576719575E-2</v>
      </c>
      <c r="K144" s="550">
        <v>0.15548031746031746</v>
      </c>
      <c r="L144" s="551">
        <f t="shared" si="5"/>
        <v>425.63792000000007</v>
      </c>
    </row>
    <row r="145" spans="1:12" s="134" customFormat="1" ht="16.5" x14ac:dyDescent="0.3">
      <c r="A145" s="2" t="s">
        <v>79</v>
      </c>
      <c r="B145" s="135">
        <v>16221</v>
      </c>
      <c r="C145" s="2" t="s">
        <v>13</v>
      </c>
      <c r="D145" s="136">
        <v>1000</v>
      </c>
      <c r="E145" s="3" t="s">
        <v>453</v>
      </c>
      <c r="F145" s="60" t="s">
        <v>15</v>
      </c>
      <c r="G145" s="137">
        <v>1000</v>
      </c>
      <c r="H145" s="138" t="s">
        <v>457</v>
      </c>
      <c r="I145" s="139">
        <v>9.8829133333333333E-2</v>
      </c>
      <c r="J145" s="161">
        <v>0.15689946666666665</v>
      </c>
      <c r="K145" s="550">
        <v>0.25572859999999997</v>
      </c>
      <c r="L145" s="551">
        <f t="shared" si="5"/>
        <v>595.41712000000007</v>
      </c>
    </row>
    <row r="146" spans="1:12" s="134" customFormat="1" x14ac:dyDescent="0.25">
      <c r="A146" s="2"/>
      <c r="B146" s="135">
        <v>2081</v>
      </c>
      <c r="C146" s="2" t="s">
        <v>458</v>
      </c>
      <c r="D146" s="136">
        <v>160</v>
      </c>
      <c r="E146" s="3"/>
      <c r="F146" s="60"/>
      <c r="G146" s="191"/>
      <c r="H146" s="138"/>
      <c r="I146" s="139"/>
      <c r="J146" s="161"/>
      <c r="K146" s="550"/>
      <c r="L146" s="561"/>
    </row>
    <row r="147" spans="1:12" s="134" customFormat="1" ht="17.25" thickBot="1" x14ac:dyDescent="0.35">
      <c r="A147" s="16" t="s">
        <v>258</v>
      </c>
      <c r="B147" s="140">
        <v>17</v>
      </c>
      <c r="C147" s="16" t="s">
        <v>13</v>
      </c>
      <c r="D147" s="154">
        <v>1000</v>
      </c>
      <c r="E147" s="17" t="s">
        <v>333</v>
      </c>
      <c r="F147" s="77" t="s">
        <v>15</v>
      </c>
      <c r="G147" s="142">
        <v>1000</v>
      </c>
      <c r="H147" s="143" t="s">
        <v>164</v>
      </c>
      <c r="I147" s="144">
        <v>0.10956666666666666</v>
      </c>
      <c r="J147" s="165">
        <v>0</v>
      </c>
      <c r="K147" s="552">
        <v>0.10956666666666666</v>
      </c>
      <c r="L147" s="553">
        <f t="shared" ref="L147" si="6">(D147 - (K147*G147))*0.8</f>
        <v>712.34666666666681</v>
      </c>
    </row>
    <row r="148" spans="1:12" s="134" customFormat="1" ht="23.25" customHeight="1" thickBot="1" x14ac:dyDescent="0.35">
      <c r="A148" s="634" t="s">
        <v>459</v>
      </c>
      <c r="B148" s="634"/>
      <c r="C148" s="634"/>
      <c r="D148" s="634"/>
      <c r="E148" s="634"/>
      <c r="F148" s="634"/>
      <c r="G148" s="634"/>
      <c r="H148" s="634"/>
      <c r="I148" s="634"/>
      <c r="J148" s="634"/>
      <c r="K148" s="350"/>
    </row>
    <row r="149" spans="1:12" s="134" customFormat="1" ht="16.5" x14ac:dyDescent="0.3">
      <c r="A149" s="11" t="s">
        <v>79</v>
      </c>
      <c r="B149" s="129">
        <v>13314</v>
      </c>
      <c r="C149" s="11" t="s">
        <v>13</v>
      </c>
      <c r="D149" s="130">
        <v>1250</v>
      </c>
      <c r="E149" s="12" t="s">
        <v>332</v>
      </c>
      <c r="F149" s="116" t="s">
        <v>15</v>
      </c>
      <c r="G149" s="131">
        <v>1250</v>
      </c>
      <c r="H149" s="132" t="s">
        <v>194</v>
      </c>
      <c r="I149" s="133">
        <v>0.10378154666666667</v>
      </c>
      <c r="J149" s="158">
        <v>7.695962666666667E-2</v>
      </c>
      <c r="K149" s="548">
        <v>0.18074117333333334</v>
      </c>
      <c r="L149" s="549">
        <f t="shared" ref="L149:L171" si="7">(D149 - (K149*G149))*0.8</f>
        <v>819.25882666666666</v>
      </c>
    </row>
    <row r="150" spans="1:12" s="134" customFormat="1" ht="16.5" x14ac:dyDescent="0.3">
      <c r="A150" s="2" t="s">
        <v>79</v>
      </c>
      <c r="B150" s="135">
        <v>13315</v>
      </c>
      <c r="C150" s="2" t="s">
        <v>13</v>
      </c>
      <c r="D150" s="136">
        <v>1000</v>
      </c>
      <c r="E150" s="3" t="s">
        <v>113</v>
      </c>
      <c r="F150" s="60" t="s">
        <v>15</v>
      </c>
      <c r="G150" s="137">
        <v>1000</v>
      </c>
      <c r="H150" s="138" t="s">
        <v>101</v>
      </c>
      <c r="I150" s="139">
        <v>0.20598533333333333</v>
      </c>
      <c r="J150" s="161">
        <v>3.287E-3</v>
      </c>
      <c r="K150" s="550">
        <v>0.20927233333333334</v>
      </c>
      <c r="L150" s="551">
        <f t="shared" si="7"/>
        <v>632.58213333333333</v>
      </c>
    </row>
    <row r="151" spans="1:12" s="134" customFormat="1" ht="16.5" x14ac:dyDescent="0.3">
      <c r="A151" s="2" t="s">
        <v>79</v>
      </c>
      <c r="B151" s="135">
        <v>13323</v>
      </c>
      <c r="C151" s="2" t="s">
        <v>13</v>
      </c>
      <c r="D151" s="136">
        <v>1000</v>
      </c>
      <c r="E151" s="3" t="s">
        <v>160</v>
      </c>
      <c r="F151" s="60" t="s">
        <v>15</v>
      </c>
      <c r="G151" s="192" t="s">
        <v>263</v>
      </c>
      <c r="H151" s="138" t="s">
        <v>194</v>
      </c>
      <c r="I151" s="139">
        <v>4.1416199999999993E-2</v>
      </c>
      <c r="J151" s="161">
        <v>2.6734266666666662E-2</v>
      </c>
      <c r="K151" s="550">
        <v>6.8150466666666659E-2</v>
      </c>
      <c r="L151" s="551">
        <f t="shared" si="7"/>
        <v>745.47962666666672</v>
      </c>
    </row>
    <row r="152" spans="1:12" s="134" customFormat="1" ht="16.5" x14ac:dyDescent="0.3">
      <c r="A152" s="2" t="s">
        <v>79</v>
      </c>
      <c r="B152" s="135">
        <v>13316</v>
      </c>
      <c r="C152" s="2" t="s">
        <v>13</v>
      </c>
      <c r="D152" s="136">
        <v>1250</v>
      </c>
      <c r="E152" s="3" t="s">
        <v>113</v>
      </c>
      <c r="F152" s="60" t="s">
        <v>15</v>
      </c>
      <c r="G152" s="192" t="s">
        <v>262</v>
      </c>
      <c r="H152" s="138" t="s">
        <v>101</v>
      </c>
      <c r="I152" s="139">
        <v>0.21878271999999996</v>
      </c>
      <c r="J152" s="161">
        <v>0</v>
      </c>
      <c r="K152" s="550">
        <v>0.21878271999999996</v>
      </c>
      <c r="L152" s="551">
        <f t="shared" si="7"/>
        <v>781.21728000000007</v>
      </c>
    </row>
    <row r="153" spans="1:12" s="134" customFormat="1" ht="16.5" x14ac:dyDescent="0.3">
      <c r="A153" s="2" t="s">
        <v>79</v>
      </c>
      <c r="B153" s="135">
        <v>13313</v>
      </c>
      <c r="C153" s="2" t="s">
        <v>13</v>
      </c>
      <c r="D153" s="136">
        <v>1250</v>
      </c>
      <c r="E153" s="3" t="s">
        <v>27</v>
      </c>
      <c r="F153" s="60" t="s">
        <v>15</v>
      </c>
      <c r="G153" s="137">
        <v>1250</v>
      </c>
      <c r="H153" s="138" t="s">
        <v>27</v>
      </c>
      <c r="I153" s="139">
        <v>0.14287493333333334</v>
      </c>
      <c r="J153" s="161">
        <v>7.4505333333333326E-2</v>
      </c>
      <c r="K153" s="550">
        <v>0.21738026666666665</v>
      </c>
      <c r="L153" s="551">
        <f t="shared" si="7"/>
        <v>782.61973333333344</v>
      </c>
    </row>
    <row r="154" spans="1:12" s="134" customFormat="1" ht="16.5" x14ac:dyDescent="0.3">
      <c r="A154" s="2" t="s">
        <v>79</v>
      </c>
      <c r="B154" s="135">
        <v>1336</v>
      </c>
      <c r="C154" s="2" t="s">
        <v>13</v>
      </c>
      <c r="D154" s="136">
        <v>1250</v>
      </c>
      <c r="E154" s="3" t="s">
        <v>27</v>
      </c>
      <c r="F154" s="60" t="s">
        <v>15</v>
      </c>
      <c r="G154" s="137">
        <v>1250</v>
      </c>
      <c r="H154" s="138" t="s">
        <v>27</v>
      </c>
      <c r="I154" s="139">
        <v>9.1159466666666675E-2</v>
      </c>
      <c r="J154" s="161">
        <v>6.8369600000000003E-2</v>
      </c>
      <c r="K154" s="550">
        <v>0.15952906666666666</v>
      </c>
      <c r="L154" s="551">
        <f t="shared" si="7"/>
        <v>840.47093333333351</v>
      </c>
    </row>
    <row r="155" spans="1:12" s="134" customFormat="1" ht="16.5" x14ac:dyDescent="0.3">
      <c r="A155" s="2" t="s">
        <v>79</v>
      </c>
      <c r="B155" s="135">
        <v>13329</v>
      </c>
      <c r="C155" s="2" t="s">
        <v>13</v>
      </c>
      <c r="D155" s="136">
        <v>400</v>
      </c>
      <c r="E155" s="3" t="s">
        <v>97</v>
      </c>
      <c r="F155" s="60" t="s">
        <v>15</v>
      </c>
      <c r="G155" s="137">
        <v>400</v>
      </c>
      <c r="H155" s="138" t="s">
        <v>101</v>
      </c>
      <c r="I155" s="139">
        <v>0</v>
      </c>
      <c r="J155" s="161">
        <v>6.574E-3</v>
      </c>
      <c r="K155" s="550">
        <v>6.574E-3</v>
      </c>
      <c r="L155" s="551">
        <f t="shared" si="7"/>
        <v>317.89632000000006</v>
      </c>
    </row>
    <row r="156" spans="1:12" s="134" customFormat="1" ht="16.5" x14ac:dyDescent="0.3">
      <c r="A156" s="2" t="s">
        <v>258</v>
      </c>
      <c r="B156" s="135">
        <v>1331</v>
      </c>
      <c r="C156" s="2" t="s">
        <v>13</v>
      </c>
      <c r="D156" s="136">
        <v>1250</v>
      </c>
      <c r="E156" s="3" t="s">
        <v>20</v>
      </c>
      <c r="F156" s="60" t="s">
        <v>15</v>
      </c>
      <c r="G156" s="137">
        <v>1250</v>
      </c>
      <c r="H156" s="138" t="s">
        <v>27</v>
      </c>
      <c r="I156" s="139">
        <v>4.1197066666666664E-2</v>
      </c>
      <c r="J156" s="161">
        <v>4.7332799999999994E-2</v>
      </c>
      <c r="K156" s="550">
        <v>8.8529866666666651E-2</v>
      </c>
      <c r="L156" s="551">
        <f t="shared" si="7"/>
        <v>911.47013333333348</v>
      </c>
    </row>
    <row r="157" spans="1:12" s="134" customFormat="1" ht="16.5" x14ac:dyDescent="0.3">
      <c r="A157" s="2" t="s">
        <v>79</v>
      </c>
      <c r="B157" s="135">
        <v>13325</v>
      </c>
      <c r="C157" s="2" t="s">
        <v>13</v>
      </c>
      <c r="D157" s="136">
        <v>1250</v>
      </c>
      <c r="E157" s="3" t="s">
        <v>460</v>
      </c>
      <c r="F157" s="60" t="s">
        <v>15</v>
      </c>
      <c r="G157" s="137">
        <v>1250</v>
      </c>
      <c r="H157" s="138" t="s">
        <v>101</v>
      </c>
      <c r="I157" s="139">
        <v>3.6814399999999998E-3</v>
      </c>
      <c r="J157" s="161">
        <v>0.26646613333333335</v>
      </c>
      <c r="K157" s="550">
        <v>0.27014757333333334</v>
      </c>
      <c r="L157" s="551">
        <f t="shared" si="7"/>
        <v>729.85242666666682</v>
      </c>
    </row>
    <row r="158" spans="1:12" s="134" customFormat="1" ht="16.5" x14ac:dyDescent="0.3">
      <c r="A158" s="2" t="s">
        <v>79</v>
      </c>
      <c r="B158" s="135">
        <v>13326</v>
      </c>
      <c r="C158" s="2" t="s">
        <v>13</v>
      </c>
      <c r="D158" s="136">
        <v>1250</v>
      </c>
      <c r="E158" s="3" t="s">
        <v>36</v>
      </c>
      <c r="F158" s="60" t="s">
        <v>15</v>
      </c>
      <c r="G158" s="137">
        <v>1250</v>
      </c>
      <c r="H158" s="138" t="s">
        <v>50</v>
      </c>
      <c r="I158" s="139">
        <v>5.1014240000000002E-2</v>
      </c>
      <c r="J158" s="161">
        <v>0.20142736</v>
      </c>
      <c r="K158" s="550">
        <v>0.25244159999999999</v>
      </c>
      <c r="L158" s="551">
        <f t="shared" si="7"/>
        <v>747.55840000000012</v>
      </c>
    </row>
    <row r="159" spans="1:12" s="134" customFormat="1" ht="16.5" x14ac:dyDescent="0.3">
      <c r="A159" s="2" t="s">
        <v>79</v>
      </c>
      <c r="B159" s="135">
        <v>13320</v>
      </c>
      <c r="C159" s="2" t="s">
        <v>13</v>
      </c>
      <c r="D159" s="136">
        <v>1000</v>
      </c>
      <c r="E159" s="3" t="s">
        <v>65</v>
      </c>
      <c r="F159" s="60" t="s">
        <v>15</v>
      </c>
      <c r="G159" s="137">
        <v>1000</v>
      </c>
      <c r="H159" s="138" t="s">
        <v>65</v>
      </c>
      <c r="I159" s="139">
        <v>0.23885533333333331</v>
      </c>
      <c r="J159" s="161">
        <v>0.151202</v>
      </c>
      <c r="K159" s="550">
        <v>0.39005733333333331</v>
      </c>
      <c r="L159" s="551">
        <f t="shared" si="7"/>
        <v>487.9541333333334</v>
      </c>
    </row>
    <row r="160" spans="1:12" s="134" customFormat="1" ht="16.5" x14ac:dyDescent="0.3">
      <c r="A160" s="2" t="s">
        <v>79</v>
      </c>
      <c r="B160" s="135">
        <v>13321</v>
      </c>
      <c r="C160" s="2" t="s">
        <v>13</v>
      </c>
      <c r="D160" s="136">
        <v>1000</v>
      </c>
      <c r="E160" s="3" t="s">
        <v>60</v>
      </c>
      <c r="F160" s="60" t="s">
        <v>15</v>
      </c>
      <c r="G160" s="137">
        <v>1000</v>
      </c>
      <c r="H160" s="138" t="s">
        <v>72</v>
      </c>
      <c r="I160" s="139">
        <v>0.11438759999999999</v>
      </c>
      <c r="J160" s="161">
        <v>6.6835666666666668E-2</v>
      </c>
      <c r="K160" s="550">
        <v>0.18122326666666666</v>
      </c>
      <c r="L160" s="551">
        <f t="shared" si="7"/>
        <v>655.02138666666679</v>
      </c>
    </row>
    <row r="161" spans="1:12" s="134" customFormat="1" ht="16.5" x14ac:dyDescent="0.3">
      <c r="A161" s="2" t="s">
        <v>79</v>
      </c>
      <c r="B161" s="135">
        <v>1337</v>
      </c>
      <c r="C161" s="2" t="s">
        <v>13</v>
      </c>
      <c r="D161" s="136">
        <v>1250</v>
      </c>
      <c r="E161" s="3" t="s">
        <v>27</v>
      </c>
      <c r="F161" s="60" t="s">
        <v>15</v>
      </c>
      <c r="G161" s="137">
        <v>1250</v>
      </c>
      <c r="H161" s="138" t="s">
        <v>27</v>
      </c>
      <c r="I161" s="139">
        <v>0.28487333333333331</v>
      </c>
      <c r="J161" s="161">
        <v>0</v>
      </c>
      <c r="K161" s="550">
        <v>0.28487333333333331</v>
      </c>
      <c r="L161" s="551">
        <f t="shared" si="7"/>
        <v>715.12666666666667</v>
      </c>
    </row>
    <row r="162" spans="1:12" s="134" customFormat="1" ht="16.5" x14ac:dyDescent="0.3">
      <c r="A162" s="2" t="s">
        <v>79</v>
      </c>
      <c r="B162" s="135">
        <v>13319</v>
      </c>
      <c r="C162" s="2" t="s">
        <v>13</v>
      </c>
      <c r="D162" s="136">
        <v>1000</v>
      </c>
      <c r="E162" s="3" t="s">
        <v>60</v>
      </c>
      <c r="F162" s="60" t="s">
        <v>15</v>
      </c>
      <c r="G162" s="137">
        <v>1000</v>
      </c>
      <c r="H162" s="138" t="s">
        <v>72</v>
      </c>
      <c r="I162" s="139">
        <v>0.21365500000000001</v>
      </c>
      <c r="J162" s="161">
        <v>4.1635333333333328E-3</v>
      </c>
      <c r="K162" s="550">
        <v>0.21781853333333334</v>
      </c>
      <c r="L162" s="551">
        <f t="shared" si="7"/>
        <v>625.74517333333336</v>
      </c>
    </row>
    <row r="163" spans="1:12" s="134" customFormat="1" ht="16.5" x14ac:dyDescent="0.3">
      <c r="A163" s="2" t="s">
        <v>79</v>
      </c>
      <c r="B163" s="135">
        <v>13318</v>
      </c>
      <c r="C163" s="2" t="s">
        <v>13</v>
      </c>
      <c r="D163" s="136">
        <v>1000</v>
      </c>
      <c r="E163" s="3" t="s">
        <v>101</v>
      </c>
      <c r="F163" s="60" t="s">
        <v>15</v>
      </c>
      <c r="G163" s="137">
        <v>1000</v>
      </c>
      <c r="H163" s="138" t="s">
        <v>97</v>
      </c>
      <c r="I163" s="139">
        <v>0.1005822</v>
      </c>
      <c r="J163" s="161">
        <v>4.9085866666666665E-2</v>
      </c>
      <c r="K163" s="550">
        <v>0.14966806666666665</v>
      </c>
      <c r="L163" s="551">
        <f t="shared" si="7"/>
        <v>680.26554666666675</v>
      </c>
    </row>
    <row r="164" spans="1:12" s="134" customFormat="1" ht="16.5" x14ac:dyDescent="0.3">
      <c r="A164" s="2" t="s">
        <v>79</v>
      </c>
      <c r="B164" s="135">
        <v>13330</v>
      </c>
      <c r="C164" s="2" t="s">
        <v>13</v>
      </c>
      <c r="D164" s="136">
        <v>630</v>
      </c>
      <c r="E164" s="3" t="s">
        <v>461</v>
      </c>
      <c r="F164" s="60" t="s">
        <v>15</v>
      </c>
      <c r="G164" s="137">
        <v>630</v>
      </c>
      <c r="H164" s="138" t="s">
        <v>212</v>
      </c>
      <c r="I164" s="139">
        <v>6.6087830687830695E-2</v>
      </c>
      <c r="J164" s="161">
        <v>0.202785291005291</v>
      </c>
      <c r="K164" s="550">
        <v>0.26887312169312172</v>
      </c>
      <c r="L164" s="551">
        <f t="shared" si="7"/>
        <v>368.48794666666663</v>
      </c>
    </row>
    <row r="165" spans="1:12" s="134" customFormat="1" ht="16.5" x14ac:dyDescent="0.3">
      <c r="A165" s="2" t="s">
        <v>79</v>
      </c>
      <c r="B165" s="135">
        <v>1334</v>
      </c>
      <c r="C165" s="2" t="s">
        <v>13</v>
      </c>
      <c r="D165" s="136">
        <v>1250</v>
      </c>
      <c r="E165" s="3" t="s">
        <v>76</v>
      </c>
      <c r="F165" s="60" t="s">
        <v>15</v>
      </c>
      <c r="G165" s="137">
        <v>1250</v>
      </c>
      <c r="H165" s="138" t="s">
        <v>27</v>
      </c>
      <c r="I165" s="139">
        <v>0</v>
      </c>
      <c r="J165" s="161">
        <v>2.6295999999999997E-3</v>
      </c>
      <c r="K165" s="550">
        <v>2.6295999999999997E-3</v>
      </c>
      <c r="L165" s="551">
        <f t="shared" si="7"/>
        <v>997.37040000000002</v>
      </c>
    </row>
    <row r="166" spans="1:12" s="134" customFormat="1" ht="16.5" x14ac:dyDescent="0.3">
      <c r="A166" s="2" t="s">
        <v>79</v>
      </c>
      <c r="B166" s="135">
        <v>1339</v>
      </c>
      <c r="C166" s="2" t="s">
        <v>13</v>
      </c>
      <c r="D166" s="136">
        <v>1600</v>
      </c>
      <c r="E166" s="3" t="s">
        <v>27</v>
      </c>
      <c r="F166" s="60" t="s">
        <v>15</v>
      </c>
      <c r="G166" s="137">
        <v>1600</v>
      </c>
      <c r="H166" s="138" t="s">
        <v>27</v>
      </c>
      <c r="I166" s="139">
        <v>0.19653520833333332</v>
      </c>
      <c r="J166" s="161">
        <v>6.1631250000000002E-3</v>
      </c>
      <c r="K166" s="550">
        <v>0.20269833333333331</v>
      </c>
      <c r="L166" s="551">
        <f t="shared" si="7"/>
        <v>1020.5461333333333</v>
      </c>
    </row>
    <row r="167" spans="1:12" s="134" customFormat="1" ht="16.5" x14ac:dyDescent="0.3">
      <c r="A167" s="2" t="s">
        <v>79</v>
      </c>
      <c r="B167" s="135">
        <v>13311</v>
      </c>
      <c r="C167" s="2" t="s">
        <v>13</v>
      </c>
      <c r="D167" s="136">
        <v>1250</v>
      </c>
      <c r="E167" s="3" t="s">
        <v>27</v>
      </c>
      <c r="F167" s="60" t="s">
        <v>15</v>
      </c>
      <c r="G167" s="137">
        <v>1250</v>
      </c>
      <c r="H167" s="138" t="s">
        <v>27</v>
      </c>
      <c r="I167" s="139">
        <v>3.7690933333333336E-2</v>
      </c>
      <c r="J167" s="161">
        <v>0.16917093333333336</v>
      </c>
      <c r="K167" s="550">
        <v>0.2068618666666667</v>
      </c>
      <c r="L167" s="551">
        <f t="shared" si="7"/>
        <v>793.13813333333337</v>
      </c>
    </row>
    <row r="168" spans="1:12" s="134" customFormat="1" ht="16.5" x14ac:dyDescent="0.3">
      <c r="A168" s="2" t="s">
        <v>258</v>
      </c>
      <c r="B168" s="135">
        <v>1333</v>
      </c>
      <c r="C168" s="2" t="s">
        <v>13</v>
      </c>
      <c r="D168" s="136">
        <v>1250</v>
      </c>
      <c r="E168" s="3" t="s">
        <v>27</v>
      </c>
      <c r="F168" s="60" t="s">
        <v>15</v>
      </c>
      <c r="G168" s="137">
        <v>1250</v>
      </c>
      <c r="H168" s="138" t="s">
        <v>27</v>
      </c>
      <c r="I168" s="139">
        <v>5.4345066666666664E-2</v>
      </c>
      <c r="J168" s="161">
        <v>4.9962399999999997E-2</v>
      </c>
      <c r="K168" s="550">
        <v>0.10430746666666665</v>
      </c>
      <c r="L168" s="551">
        <f t="shared" si="7"/>
        <v>895.69253333333336</v>
      </c>
    </row>
    <row r="169" spans="1:12" s="134" customFormat="1" ht="16.5" x14ac:dyDescent="0.3">
      <c r="A169" s="2" t="s">
        <v>79</v>
      </c>
      <c r="B169" s="135">
        <v>13312</v>
      </c>
      <c r="C169" s="2" t="s">
        <v>13</v>
      </c>
      <c r="D169" s="136">
        <v>1250</v>
      </c>
      <c r="E169" s="3" t="s">
        <v>27</v>
      </c>
      <c r="F169" s="60" t="s">
        <v>15</v>
      </c>
      <c r="G169" s="137">
        <v>1250</v>
      </c>
      <c r="H169" s="138" t="s">
        <v>27</v>
      </c>
      <c r="I169" s="139">
        <v>0.11482586666666666</v>
      </c>
      <c r="J169" s="161">
        <v>0.12972693333333332</v>
      </c>
      <c r="K169" s="550">
        <v>0.24455279999999999</v>
      </c>
      <c r="L169" s="551">
        <f t="shared" si="7"/>
        <v>755.44720000000007</v>
      </c>
    </row>
    <row r="170" spans="1:12" s="134" customFormat="1" ht="17.25" thickBot="1" x14ac:dyDescent="0.35">
      <c r="A170" s="16" t="s">
        <v>79</v>
      </c>
      <c r="B170" s="135">
        <v>13328</v>
      </c>
      <c r="C170" s="2" t="s">
        <v>13</v>
      </c>
      <c r="D170" s="136">
        <v>400</v>
      </c>
      <c r="E170" s="3" t="s">
        <v>101</v>
      </c>
      <c r="F170" s="60" t="s">
        <v>15</v>
      </c>
      <c r="G170" s="137">
        <v>400</v>
      </c>
      <c r="H170" s="138" t="s">
        <v>101</v>
      </c>
      <c r="I170" s="139">
        <v>1.6435E-3</v>
      </c>
      <c r="J170" s="161">
        <v>3.8348333333333333E-3</v>
      </c>
      <c r="K170" s="550">
        <v>5.4783333333333333E-3</v>
      </c>
      <c r="L170" s="551">
        <f t="shared" si="7"/>
        <v>318.24693333333335</v>
      </c>
    </row>
    <row r="171" spans="1:12" s="134" customFormat="1" ht="17.25" thickBot="1" x14ac:dyDescent="0.35">
      <c r="A171" s="193" t="s">
        <v>79</v>
      </c>
      <c r="B171" s="170">
        <v>13322</v>
      </c>
      <c r="C171" s="16" t="s">
        <v>13</v>
      </c>
      <c r="D171" s="154">
        <v>1000</v>
      </c>
      <c r="E171" s="17" t="s">
        <v>60</v>
      </c>
      <c r="F171" s="77" t="s">
        <v>15</v>
      </c>
      <c r="G171" s="142">
        <v>1000</v>
      </c>
      <c r="H171" s="143" t="s">
        <v>29</v>
      </c>
      <c r="I171" s="144">
        <v>0.10693706666666665</v>
      </c>
      <c r="J171" s="165">
        <v>0.11197713333333334</v>
      </c>
      <c r="K171" s="552">
        <v>0.2189142</v>
      </c>
      <c r="L171" s="553">
        <f t="shared" si="7"/>
        <v>624.86864000000014</v>
      </c>
    </row>
    <row r="172" spans="1:12" s="134" customFormat="1" ht="19.5" thickBot="1" x14ac:dyDescent="0.35">
      <c r="A172" s="634" t="s">
        <v>462</v>
      </c>
      <c r="B172" s="634"/>
      <c r="C172" s="634"/>
      <c r="D172" s="634"/>
      <c r="E172" s="634"/>
      <c r="F172" s="634"/>
      <c r="G172" s="634"/>
      <c r="H172" s="634"/>
      <c r="I172" s="634"/>
      <c r="J172" s="634"/>
      <c r="K172" s="350"/>
    </row>
    <row r="173" spans="1:12" s="134" customFormat="1" ht="16.5" x14ac:dyDescent="0.3">
      <c r="A173" s="11" t="s">
        <v>12</v>
      </c>
      <c r="B173" s="129">
        <v>922</v>
      </c>
      <c r="C173" s="11" t="s">
        <v>13</v>
      </c>
      <c r="D173" s="130">
        <v>1250</v>
      </c>
      <c r="E173" s="12" t="s">
        <v>150</v>
      </c>
      <c r="F173" s="12" t="s">
        <v>15</v>
      </c>
      <c r="G173" s="130">
        <v>1250</v>
      </c>
      <c r="H173" s="157" t="s">
        <v>42</v>
      </c>
      <c r="I173" s="133">
        <v>0.12236405333333332</v>
      </c>
      <c r="J173" s="158">
        <v>0.11973445333333332</v>
      </c>
      <c r="K173" s="548">
        <v>0.24209850666666666</v>
      </c>
      <c r="L173" s="549">
        <f t="shared" ref="L173:L187" si="8">(D173 - (K173*G173))*0.8</f>
        <v>757.90149333333341</v>
      </c>
    </row>
    <row r="174" spans="1:12" s="134" customFormat="1" ht="16.5" x14ac:dyDescent="0.3">
      <c r="A174" s="2" t="s">
        <v>19</v>
      </c>
      <c r="B174" s="135">
        <v>9214</v>
      </c>
      <c r="C174" s="2" t="s">
        <v>13</v>
      </c>
      <c r="D174" s="136">
        <v>1000</v>
      </c>
      <c r="E174" s="3" t="s">
        <v>276</v>
      </c>
      <c r="F174" s="3" t="s">
        <v>15</v>
      </c>
      <c r="G174" s="136">
        <v>1000</v>
      </c>
      <c r="H174" s="160" t="s">
        <v>59</v>
      </c>
      <c r="I174" s="139">
        <v>8.546200000000001E-2</v>
      </c>
      <c r="J174" s="161">
        <v>0.11723633333333333</v>
      </c>
      <c r="K174" s="550">
        <v>0.20269833333333334</v>
      </c>
      <c r="L174" s="551">
        <f t="shared" si="8"/>
        <v>637.8413333333333</v>
      </c>
    </row>
    <row r="175" spans="1:12" s="134" customFormat="1" ht="16.5" x14ac:dyDescent="0.3">
      <c r="A175" s="2" t="s">
        <v>19</v>
      </c>
      <c r="B175" s="135">
        <v>8</v>
      </c>
      <c r="C175" s="2" t="s">
        <v>13</v>
      </c>
      <c r="D175" s="136">
        <v>1000</v>
      </c>
      <c r="E175" s="3" t="s">
        <v>463</v>
      </c>
      <c r="F175" s="3" t="s">
        <v>15</v>
      </c>
      <c r="G175" s="136">
        <v>1000</v>
      </c>
      <c r="H175" s="160" t="s">
        <v>86</v>
      </c>
      <c r="I175" s="139">
        <v>6.0261666666666672E-2</v>
      </c>
      <c r="J175" s="161">
        <v>8.3270666666666673E-2</v>
      </c>
      <c r="K175" s="550">
        <v>0.14353233333333335</v>
      </c>
      <c r="L175" s="551">
        <f t="shared" si="8"/>
        <v>685.17413333333343</v>
      </c>
    </row>
    <row r="176" spans="1:12" s="134" customFormat="1" ht="16.5" x14ac:dyDescent="0.3">
      <c r="A176" s="2" t="s">
        <v>19</v>
      </c>
      <c r="B176" s="135">
        <v>9</v>
      </c>
      <c r="C176" s="2" t="s">
        <v>13</v>
      </c>
      <c r="D176" s="136">
        <v>1000</v>
      </c>
      <c r="E176" s="3" t="s">
        <v>285</v>
      </c>
      <c r="F176" s="3" t="s">
        <v>15</v>
      </c>
      <c r="G176" s="136">
        <v>1000</v>
      </c>
      <c r="H176" s="160" t="s">
        <v>87</v>
      </c>
      <c r="I176" s="139">
        <v>0</v>
      </c>
      <c r="J176" s="161">
        <v>9.5322999999999991E-2</v>
      </c>
      <c r="K176" s="550">
        <v>9.5322999999999991E-2</v>
      </c>
      <c r="L176" s="551">
        <f t="shared" si="8"/>
        <v>723.74160000000006</v>
      </c>
    </row>
    <row r="177" spans="1:12" s="134" customFormat="1" ht="16.5" x14ac:dyDescent="0.3">
      <c r="A177" s="2" t="s">
        <v>19</v>
      </c>
      <c r="B177" s="135">
        <v>9211</v>
      </c>
      <c r="C177" s="2" t="s">
        <v>13</v>
      </c>
      <c r="D177" s="136">
        <v>1000</v>
      </c>
      <c r="E177" s="3" t="s">
        <v>285</v>
      </c>
      <c r="F177" s="3" t="s">
        <v>15</v>
      </c>
      <c r="G177" s="136">
        <v>1000</v>
      </c>
      <c r="H177" s="160" t="s">
        <v>271</v>
      </c>
      <c r="I177" s="139">
        <v>0.1235912</v>
      </c>
      <c r="J177" s="161">
        <v>8.3270666666666673E-2</v>
      </c>
      <c r="K177" s="550">
        <v>0.20686186666666667</v>
      </c>
      <c r="L177" s="551">
        <f t="shared" si="8"/>
        <v>634.51050666666674</v>
      </c>
    </row>
    <row r="178" spans="1:12" s="134" customFormat="1" ht="16.5" x14ac:dyDescent="0.3">
      <c r="A178" s="2" t="s">
        <v>19</v>
      </c>
      <c r="B178" s="135">
        <v>9212</v>
      </c>
      <c r="C178" s="2" t="s">
        <v>13</v>
      </c>
      <c r="D178" s="136">
        <v>1250</v>
      </c>
      <c r="E178" s="3" t="s">
        <v>175</v>
      </c>
      <c r="F178" s="3" t="s">
        <v>15</v>
      </c>
      <c r="G178" s="136">
        <v>1250</v>
      </c>
      <c r="H178" s="160" t="s">
        <v>161</v>
      </c>
      <c r="I178" s="139">
        <v>0.1078136</v>
      </c>
      <c r="J178" s="161">
        <v>7.4505333333333326E-2</v>
      </c>
      <c r="K178" s="550">
        <v>0.18231893333333332</v>
      </c>
      <c r="L178" s="551">
        <f t="shared" si="8"/>
        <v>817.68106666666665</v>
      </c>
    </row>
    <row r="179" spans="1:12" s="134" customFormat="1" ht="16.5" x14ac:dyDescent="0.3">
      <c r="A179" s="2" t="s">
        <v>19</v>
      </c>
      <c r="B179" s="135">
        <v>9213</v>
      </c>
      <c r="C179" s="2" t="s">
        <v>13</v>
      </c>
      <c r="D179" s="136">
        <v>1250</v>
      </c>
      <c r="E179" s="3" t="s">
        <v>247</v>
      </c>
      <c r="F179" s="3" t="s">
        <v>15</v>
      </c>
      <c r="G179" s="136">
        <v>1250</v>
      </c>
      <c r="H179" s="160" t="s">
        <v>59</v>
      </c>
      <c r="I179" s="139">
        <v>0.13849226666666667</v>
      </c>
      <c r="J179" s="161">
        <v>9.7295199999999998E-2</v>
      </c>
      <c r="K179" s="550">
        <v>0.23578746666666667</v>
      </c>
      <c r="L179" s="551">
        <f t="shared" si="8"/>
        <v>764.21253333333334</v>
      </c>
    </row>
    <row r="180" spans="1:12" s="134" customFormat="1" ht="16.5" x14ac:dyDescent="0.3">
      <c r="A180" s="2" t="s">
        <v>19</v>
      </c>
      <c r="B180" s="135">
        <v>927</v>
      </c>
      <c r="C180" s="2" t="s">
        <v>13</v>
      </c>
      <c r="D180" s="136">
        <v>1250</v>
      </c>
      <c r="E180" s="3" t="s">
        <v>103</v>
      </c>
      <c r="F180" s="3" t="s">
        <v>15</v>
      </c>
      <c r="G180" s="136">
        <v>1250</v>
      </c>
      <c r="H180" s="160" t="s">
        <v>190</v>
      </c>
      <c r="I180" s="139">
        <v>2.2614559999999999E-2</v>
      </c>
      <c r="J180" s="161">
        <v>1.8933120000000001E-2</v>
      </c>
      <c r="K180" s="550">
        <v>4.1547680000000003E-2</v>
      </c>
      <c r="L180" s="551">
        <f t="shared" si="8"/>
        <v>958.45231999999999</v>
      </c>
    </row>
    <row r="181" spans="1:12" s="134" customFormat="1" ht="16.5" x14ac:dyDescent="0.3">
      <c r="A181" s="2" t="s">
        <v>19</v>
      </c>
      <c r="B181" s="135">
        <v>923</v>
      </c>
      <c r="C181" s="2" t="s">
        <v>13</v>
      </c>
      <c r="D181" s="136">
        <v>1250</v>
      </c>
      <c r="E181" s="3" t="s">
        <v>69</v>
      </c>
      <c r="F181" s="3" t="s">
        <v>15</v>
      </c>
      <c r="G181" s="136">
        <v>1250</v>
      </c>
      <c r="H181" s="160" t="s">
        <v>69</v>
      </c>
      <c r="I181" s="139">
        <v>0.14708229333333334</v>
      </c>
      <c r="J181" s="161">
        <v>0.13130469333333333</v>
      </c>
      <c r="K181" s="550">
        <v>0.27838698666666667</v>
      </c>
      <c r="L181" s="551">
        <f t="shared" si="8"/>
        <v>721.61301333333336</v>
      </c>
    </row>
    <row r="182" spans="1:12" s="134" customFormat="1" ht="16.5" x14ac:dyDescent="0.3">
      <c r="A182" s="2" t="s">
        <v>12</v>
      </c>
      <c r="B182" s="135">
        <v>921</v>
      </c>
      <c r="C182" s="2" t="s">
        <v>13</v>
      </c>
      <c r="D182" s="136">
        <v>1250</v>
      </c>
      <c r="E182" s="3" t="s">
        <v>126</v>
      </c>
      <c r="F182" s="3" t="s">
        <v>15</v>
      </c>
      <c r="G182" s="136">
        <v>1250</v>
      </c>
      <c r="H182" s="160" t="s">
        <v>109</v>
      </c>
      <c r="I182" s="139">
        <v>0.13989472</v>
      </c>
      <c r="J182" s="161">
        <v>8.2043519999999995E-2</v>
      </c>
      <c r="K182" s="550">
        <v>0.22193824000000001</v>
      </c>
      <c r="L182" s="551">
        <f t="shared" si="8"/>
        <v>778.06176000000005</v>
      </c>
    </row>
    <row r="183" spans="1:12" s="134" customFormat="1" ht="16.5" x14ac:dyDescent="0.3">
      <c r="A183" s="2" t="s">
        <v>19</v>
      </c>
      <c r="B183" s="135">
        <v>9210</v>
      </c>
      <c r="C183" s="2" t="s">
        <v>13</v>
      </c>
      <c r="D183" s="136">
        <v>1250</v>
      </c>
      <c r="E183" s="3" t="s">
        <v>150</v>
      </c>
      <c r="F183" s="3" t="s">
        <v>15</v>
      </c>
      <c r="G183" s="136">
        <v>1250</v>
      </c>
      <c r="H183" s="160" t="s">
        <v>150</v>
      </c>
      <c r="I183" s="139">
        <v>0.11833199999999999</v>
      </c>
      <c r="J183" s="161">
        <v>0.17267706666666666</v>
      </c>
      <c r="K183" s="550">
        <v>0.29100906666666665</v>
      </c>
      <c r="L183" s="551">
        <f t="shared" si="8"/>
        <v>708.99093333333337</v>
      </c>
    </row>
    <row r="184" spans="1:12" s="134" customFormat="1" ht="16.5" x14ac:dyDescent="0.3">
      <c r="A184" s="2" t="s">
        <v>19</v>
      </c>
      <c r="B184" s="135">
        <v>929</v>
      </c>
      <c r="C184" s="2" t="s">
        <v>13</v>
      </c>
      <c r="D184" s="136">
        <v>1250</v>
      </c>
      <c r="E184" s="3" t="s">
        <v>150</v>
      </c>
      <c r="F184" s="3" t="s">
        <v>15</v>
      </c>
      <c r="G184" s="136">
        <v>1250</v>
      </c>
      <c r="H184" s="160" t="s">
        <v>150</v>
      </c>
      <c r="I184" s="139">
        <v>0.18582506666666665</v>
      </c>
      <c r="J184" s="161">
        <v>7.3628799999999994E-2</v>
      </c>
      <c r="K184" s="550">
        <v>0.25945386666666664</v>
      </c>
      <c r="L184" s="551">
        <f t="shared" si="8"/>
        <v>740.54613333333339</v>
      </c>
    </row>
    <row r="185" spans="1:12" s="134" customFormat="1" ht="16.5" x14ac:dyDescent="0.3">
      <c r="A185" s="2" t="s">
        <v>19</v>
      </c>
      <c r="B185" s="135">
        <v>924</v>
      </c>
      <c r="C185" s="2" t="s">
        <v>13</v>
      </c>
      <c r="D185" s="136">
        <v>1250</v>
      </c>
      <c r="E185" s="3" t="s">
        <v>464</v>
      </c>
      <c r="F185" s="3" t="s">
        <v>15</v>
      </c>
      <c r="G185" s="136">
        <v>1250</v>
      </c>
      <c r="H185" s="160" t="s">
        <v>228</v>
      </c>
      <c r="I185" s="139">
        <v>8.3621280000000006E-2</v>
      </c>
      <c r="J185" s="161">
        <v>0.13498613333333334</v>
      </c>
      <c r="K185" s="550">
        <v>0.21860741333333333</v>
      </c>
      <c r="L185" s="551">
        <f t="shared" si="8"/>
        <v>781.39258666666672</v>
      </c>
    </row>
    <row r="186" spans="1:12" s="134" customFormat="1" ht="16.5" x14ac:dyDescent="0.3">
      <c r="A186" s="2" t="s">
        <v>19</v>
      </c>
      <c r="B186" s="135">
        <v>925</v>
      </c>
      <c r="C186" s="2" t="s">
        <v>13</v>
      </c>
      <c r="D186" s="136">
        <v>1250</v>
      </c>
      <c r="E186" s="3" t="s">
        <v>164</v>
      </c>
      <c r="F186" s="3" t="s">
        <v>15</v>
      </c>
      <c r="G186" s="136">
        <v>1250</v>
      </c>
      <c r="H186" s="160" t="s">
        <v>69</v>
      </c>
      <c r="I186" s="139">
        <v>0.10255439999999999</v>
      </c>
      <c r="J186" s="161">
        <v>9.7996426666666678E-2</v>
      </c>
      <c r="K186" s="550">
        <v>0.20055082666666668</v>
      </c>
      <c r="L186" s="551">
        <f t="shared" si="8"/>
        <v>799.44917333333342</v>
      </c>
    </row>
    <row r="187" spans="1:12" s="134" customFormat="1" ht="17.25" thickBot="1" x14ac:dyDescent="0.35">
      <c r="A187" s="16" t="s">
        <v>19</v>
      </c>
      <c r="B187" s="140">
        <v>926</v>
      </c>
      <c r="C187" s="16" t="s">
        <v>13</v>
      </c>
      <c r="D187" s="154">
        <v>1000</v>
      </c>
      <c r="E187" s="17" t="s">
        <v>126</v>
      </c>
      <c r="F187" s="17" t="s">
        <v>15</v>
      </c>
      <c r="G187" s="154">
        <v>1000</v>
      </c>
      <c r="H187" s="164" t="s">
        <v>26</v>
      </c>
      <c r="I187" s="144">
        <v>3.2869999999999996E-2</v>
      </c>
      <c r="J187" s="165">
        <v>1.4243666666666668E-2</v>
      </c>
      <c r="K187" s="552">
        <v>4.7113666666666665E-2</v>
      </c>
      <c r="L187" s="553">
        <f t="shared" si="8"/>
        <v>762.30906666666669</v>
      </c>
    </row>
    <row r="188" spans="1:12" s="134" customFormat="1" ht="19.5" thickBot="1" x14ac:dyDescent="0.35">
      <c r="A188" s="634" t="s">
        <v>465</v>
      </c>
      <c r="B188" s="634"/>
      <c r="C188" s="634"/>
      <c r="D188" s="634"/>
      <c r="E188" s="634"/>
      <c r="F188" s="634"/>
      <c r="G188" s="634"/>
      <c r="H188" s="634"/>
      <c r="I188" s="634"/>
      <c r="J188" s="634"/>
      <c r="K188" s="350"/>
    </row>
    <row r="189" spans="1:12" s="134" customFormat="1" ht="16.5" x14ac:dyDescent="0.3">
      <c r="A189" s="11" t="s">
        <v>12</v>
      </c>
      <c r="B189" s="129">
        <v>13600</v>
      </c>
      <c r="C189" s="11" t="s">
        <v>13</v>
      </c>
      <c r="D189" s="130">
        <v>630</v>
      </c>
      <c r="E189" s="12" t="s">
        <v>67</v>
      </c>
      <c r="F189" s="116" t="s">
        <v>15</v>
      </c>
      <c r="G189" s="131">
        <v>630</v>
      </c>
      <c r="H189" s="132" t="s">
        <v>164</v>
      </c>
      <c r="I189" s="133">
        <v>7.3044444444444441E-3</v>
      </c>
      <c r="J189" s="158">
        <v>7.3044444444444441E-3</v>
      </c>
      <c r="K189" s="548">
        <v>1.4608888888888888E-2</v>
      </c>
      <c r="L189" s="558">
        <f t="shared" ref="L189:L192" si="9">(D189 - (K189*G189))*0.8</f>
        <v>496.63711999999998</v>
      </c>
    </row>
    <row r="190" spans="1:12" s="134" customFormat="1" ht="16.5" x14ac:dyDescent="0.3">
      <c r="A190" s="2" t="s">
        <v>19</v>
      </c>
      <c r="B190" s="135">
        <v>13601</v>
      </c>
      <c r="C190" s="2" t="s">
        <v>13</v>
      </c>
      <c r="D190" s="136">
        <v>1600</v>
      </c>
      <c r="E190" s="3" t="s">
        <v>132</v>
      </c>
      <c r="F190" s="60" t="s">
        <v>15</v>
      </c>
      <c r="G190" s="137">
        <v>1600</v>
      </c>
      <c r="H190" s="138" t="s">
        <v>163</v>
      </c>
      <c r="I190" s="139">
        <v>7.3135749999999999E-2</v>
      </c>
      <c r="J190" s="161">
        <v>8.3818500000000004E-2</v>
      </c>
      <c r="K190" s="550">
        <v>0.15695425000000002</v>
      </c>
      <c r="L190" s="559">
        <f t="shared" si="9"/>
        <v>1079.0985600000001</v>
      </c>
    </row>
    <row r="191" spans="1:12" s="134" customFormat="1" ht="16.5" x14ac:dyDescent="0.3">
      <c r="A191" s="2" t="s">
        <v>19</v>
      </c>
      <c r="B191" s="135">
        <v>13602</v>
      </c>
      <c r="C191" s="2" t="s">
        <v>13</v>
      </c>
      <c r="D191" s="136">
        <v>1600</v>
      </c>
      <c r="E191" s="3" t="s">
        <v>132</v>
      </c>
      <c r="F191" s="60" t="s">
        <v>15</v>
      </c>
      <c r="G191" s="137">
        <v>1600</v>
      </c>
      <c r="H191" s="138" t="s">
        <v>356</v>
      </c>
      <c r="I191" s="139">
        <v>0.10093829166666665</v>
      </c>
      <c r="J191" s="161">
        <v>2.7117749999999999E-2</v>
      </c>
      <c r="K191" s="550">
        <v>0.12805604166666665</v>
      </c>
      <c r="L191" s="559">
        <f t="shared" si="9"/>
        <v>1116.0882666666666</v>
      </c>
    </row>
    <row r="192" spans="1:12" s="134" customFormat="1" ht="17.25" thickBot="1" x14ac:dyDescent="0.35">
      <c r="A192" s="16" t="s">
        <v>19</v>
      </c>
      <c r="B192" s="140">
        <v>13611</v>
      </c>
      <c r="C192" s="16" t="s">
        <v>13</v>
      </c>
      <c r="D192" s="154">
        <v>630</v>
      </c>
      <c r="E192" s="17" t="s">
        <v>33</v>
      </c>
      <c r="F192" s="77" t="s">
        <v>15</v>
      </c>
      <c r="G192" s="142">
        <v>630</v>
      </c>
      <c r="H192" s="143" t="s">
        <v>78</v>
      </c>
      <c r="I192" s="144">
        <v>5.9826878306878307E-2</v>
      </c>
      <c r="J192" s="165">
        <v>5.0087619047619047E-2</v>
      </c>
      <c r="K192" s="552">
        <v>0.10991449735449735</v>
      </c>
      <c r="L192" s="560">
        <f t="shared" si="9"/>
        <v>448.60309333333339</v>
      </c>
    </row>
    <row r="193" spans="1:12" s="134" customFormat="1" ht="19.5" thickBot="1" x14ac:dyDescent="0.35">
      <c r="A193" s="634" t="s">
        <v>466</v>
      </c>
      <c r="B193" s="634"/>
      <c r="C193" s="634"/>
      <c r="D193" s="634"/>
      <c r="E193" s="634"/>
      <c r="F193" s="634"/>
      <c r="G193" s="634"/>
      <c r="H193" s="634"/>
      <c r="I193" s="634"/>
      <c r="J193" s="634"/>
      <c r="K193" s="350"/>
    </row>
    <row r="194" spans="1:12" s="134" customFormat="1" ht="16.5" x14ac:dyDescent="0.3">
      <c r="A194" s="11" t="s">
        <v>19</v>
      </c>
      <c r="B194" s="129">
        <v>13500</v>
      </c>
      <c r="C194" s="11" t="s">
        <v>13</v>
      </c>
      <c r="D194" s="130">
        <v>1600</v>
      </c>
      <c r="E194" s="12" t="s">
        <v>106</v>
      </c>
      <c r="F194" s="116" t="s">
        <v>15</v>
      </c>
      <c r="G194" s="131">
        <v>1600</v>
      </c>
      <c r="H194" s="157" t="s">
        <v>246</v>
      </c>
      <c r="I194" s="158">
        <v>0.12641254166666668</v>
      </c>
      <c r="J194" s="265">
        <v>8.8612041666666655E-2</v>
      </c>
      <c r="K194" s="548">
        <v>0.21502458333333335</v>
      </c>
      <c r="L194" s="549">
        <f t="shared" ref="L194:L200" si="10">(D194 - (K194*G194))*0.8</f>
        <v>1004.7685333333334</v>
      </c>
    </row>
    <row r="195" spans="1:12" s="134" customFormat="1" ht="16.5" x14ac:dyDescent="0.3">
      <c r="A195" s="2" t="s">
        <v>19</v>
      </c>
      <c r="B195" s="135">
        <v>13501</v>
      </c>
      <c r="C195" s="2" t="s">
        <v>13</v>
      </c>
      <c r="D195" s="136">
        <v>1000</v>
      </c>
      <c r="E195" s="3" t="s">
        <v>106</v>
      </c>
      <c r="F195" s="60" t="s">
        <v>15</v>
      </c>
      <c r="G195" s="137">
        <v>1000</v>
      </c>
      <c r="H195" s="160" t="s">
        <v>101</v>
      </c>
      <c r="I195" s="161">
        <v>5.1277200000000002E-2</v>
      </c>
      <c r="J195" s="556">
        <v>4.0758799999999998E-2</v>
      </c>
      <c r="K195" s="550">
        <v>9.2036000000000007E-2</v>
      </c>
      <c r="L195" s="551">
        <f t="shared" si="10"/>
        <v>726.37120000000004</v>
      </c>
    </row>
    <row r="196" spans="1:12" s="134" customFormat="1" ht="16.5" x14ac:dyDescent="0.3">
      <c r="A196" s="2" t="s">
        <v>19</v>
      </c>
      <c r="B196" s="135">
        <v>13502</v>
      </c>
      <c r="C196" s="2" t="s">
        <v>13</v>
      </c>
      <c r="D196" s="136">
        <v>1600</v>
      </c>
      <c r="E196" s="3" t="s">
        <v>106</v>
      </c>
      <c r="F196" s="60" t="s">
        <v>15</v>
      </c>
      <c r="G196" s="137">
        <v>1600</v>
      </c>
      <c r="H196" s="160" t="s">
        <v>101</v>
      </c>
      <c r="I196" s="161">
        <v>0.11929070833333333</v>
      </c>
      <c r="J196" s="556">
        <v>6.7246541666666659E-2</v>
      </c>
      <c r="K196" s="550">
        <v>0.18653724999999999</v>
      </c>
      <c r="L196" s="551">
        <f t="shared" si="10"/>
        <v>1041.2323200000001</v>
      </c>
    </row>
    <row r="197" spans="1:12" s="134" customFormat="1" ht="16.5" x14ac:dyDescent="0.3">
      <c r="A197" s="2" t="s">
        <v>19</v>
      </c>
      <c r="B197" s="135">
        <v>13503</v>
      </c>
      <c r="C197" s="2" t="s">
        <v>13</v>
      </c>
      <c r="D197" s="136">
        <v>1600</v>
      </c>
      <c r="E197" s="3" t="s">
        <v>65</v>
      </c>
      <c r="F197" s="60" t="s">
        <v>15</v>
      </c>
      <c r="G197" s="137">
        <v>1600</v>
      </c>
      <c r="H197" s="160" t="s">
        <v>101</v>
      </c>
      <c r="I197" s="161">
        <v>8.2175E-4</v>
      </c>
      <c r="J197" s="556">
        <v>8.2174999999999991E-3</v>
      </c>
      <c r="K197" s="550">
        <v>9.0392499999999987E-3</v>
      </c>
      <c r="L197" s="551">
        <f t="shared" si="10"/>
        <v>1268.42976</v>
      </c>
    </row>
    <row r="198" spans="1:12" s="134" customFormat="1" ht="16.5" x14ac:dyDescent="0.3">
      <c r="A198" s="2" t="s">
        <v>19</v>
      </c>
      <c r="B198" s="135">
        <v>13504</v>
      </c>
      <c r="C198" s="2" t="s">
        <v>13</v>
      </c>
      <c r="D198" s="136">
        <v>630</v>
      </c>
      <c r="E198" s="3" t="s">
        <v>106</v>
      </c>
      <c r="F198" s="60" t="s">
        <v>15</v>
      </c>
      <c r="G198" s="137">
        <v>630</v>
      </c>
      <c r="H198" s="160" t="s">
        <v>52</v>
      </c>
      <c r="I198" s="161">
        <v>8.9740317460317465E-2</v>
      </c>
      <c r="J198" s="556">
        <v>5.0783280423280418E-2</v>
      </c>
      <c r="K198" s="550">
        <v>0.14052359788359789</v>
      </c>
      <c r="L198" s="551">
        <f t="shared" si="10"/>
        <v>433.17610666666673</v>
      </c>
    </row>
    <row r="199" spans="1:12" s="134" customFormat="1" ht="16.5" x14ac:dyDescent="0.3">
      <c r="A199" s="2" t="s">
        <v>19</v>
      </c>
      <c r="B199" s="135">
        <v>13505</v>
      </c>
      <c r="C199" s="2" t="s">
        <v>13</v>
      </c>
      <c r="D199" s="136">
        <v>630</v>
      </c>
      <c r="E199" s="3" t="s">
        <v>65</v>
      </c>
      <c r="F199" s="60" t="s">
        <v>15</v>
      </c>
      <c r="G199" s="137">
        <v>630</v>
      </c>
      <c r="H199" s="160" t="s">
        <v>101</v>
      </c>
      <c r="I199" s="161">
        <v>0.23200306878306878</v>
      </c>
      <c r="J199" s="556">
        <v>0.10156656084656084</v>
      </c>
      <c r="K199" s="550">
        <v>0.3335696296296296</v>
      </c>
      <c r="L199" s="551">
        <f t="shared" si="10"/>
        <v>335.8809066666667</v>
      </c>
    </row>
    <row r="200" spans="1:12" s="134" customFormat="1" ht="17.25" thickBot="1" x14ac:dyDescent="0.35">
      <c r="A200" s="16" t="s">
        <v>19</v>
      </c>
      <c r="B200" s="140">
        <v>13508</v>
      </c>
      <c r="C200" s="16" t="s">
        <v>13</v>
      </c>
      <c r="D200" s="154">
        <v>1250</v>
      </c>
      <c r="E200" s="17" t="s">
        <v>467</v>
      </c>
      <c r="F200" s="77" t="s">
        <v>15</v>
      </c>
      <c r="G200" s="142">
        <v>1250</v>
      </c>
      <c r="H200" s="164" t="s">
        <v>247</v>
      </c>
      <c r="I200" s="165">
        <v>4.9085866666666665E-2</v>
      </c>
      <c r="J200" s="557">
        <v>3.1555199999999998E-3</v>
      </c>
      <c r="K200" s="552">
        <v>5.2241386666666667E-2</v>
      </c>
      <c r="L200" s="553">
        <f t="shared" si="10"/>
        <v>947.75861333333341</v>
      </c>
    </row>
    <row r="201" spans="1:12" s="134" customFormat="1" ht="19.5" thickBot="1" x14ac:dyDescent="0.35">
      <c r="A201" s="634" t="s">
        <v>468</v>
      </c>
      <c r="B201" s="634"/>
      <c r="C201" s="634"/>
      <c r="D201" s="634"/>
      <c r="E201" s="634"/>
      <c r="F201" s="634"/>
      <c r="G201" s="634"/>
      <c r="H201" s="634"/>
      <c r="I201" s="634"/>
      <c r="J201" s="634"/>
      <c r="K201" s="350"/>
    </row>
    <row r="202" spans="1:12" s="134" customFormat="1" ht="16.5" x14ac:dyDescent="0.3">
      <c r="A202" s="155" t="s">
        <v>12</v>
      </c>
      <c r="B202" s="7">
        <v>1</v>
      </c>
      <c r="C202" s="156" t="s">
        <v>13</v>
      </c>
      <c r="D202" s="131">
        <v>1000</v>
      </c>
      <c r="E202" s="116" t="s">
        <v>91</v>
      </c>
      <c r="F202" s="12" t="s">
        <v>15</v>
      </c>
      <c r="G202" s="130">
        <v>1000</v>
      </c>
      <c r="H202" s="157" t="s">
        <v>72</v>
      </c>
      <c r="I202" s="158">
        <v>0.19174166666666667</v>
      </c>
      <c r="J202" s="265">
        <v>1.7311533333333334E-2</v>
      </c>
      <c r="K202" s="548">
        <v>0.20905319999999999</v>
      </c>
      <c r="L202" s="549">
        <f t="shared" ref="L202:L209" si="11">(D202 - (K202*G202))*0.8</f>
        <v>632.75743999999997</v>
      </c>
    </row>
    <row r="203" spans="1:12" s="134" customFormat="1" ht="16.5" x14ac:dyDescent="0.3">
      <c r="A203" s="159" t="s">
        <v>12</v>
      </c>
      <c r="B203" s="6">
        <v>2</v>
      </c>
      <c r="C203" s="63" t="s">
        <v>13</v>
      </c>
      <c r="D203" s="137">
        <v>630</v>
      </c>
      <c r="E203" s="60" t="s">
        <v>120</v>
      </c>
      <c r="F203" s="3" t="s">
        <v>15</v>
      </c>
      <c r="G203" s="136">
        <v>630</v>
      </c>
      <c r="H203" s="160" t="s">
        <v>189</v>
      </c>
      <c r="I203" s="161">
        <v>0.13043650793650793</v>
      </c>
      <c r="J203" s="556">
        <v>7.8261904761904755E-2</v>
      </c>
      <c r="K203" s="550">
        <v>0.20869841269841269</v>
      </c>
      <c r="L203" s="551">
        <f t="shared" si="11"/>
        <v>398.81600000000003</v>
      </c>
    </row>
    <row r="204" spans="1:12" s="134" customFormat="1" ht="16.5" x14ac:dyDescent="0.3">
      <c r="A204" s="159" t="s">
        <v>469</v>
      </c>
      <c r="B204" s="6">
        <v>1</v>
      </c>
      <c r="C204" s="63" t="s">
        <v>13</v>
      </c>
      <c r="D204" s="137">
        <v>1000</v>
      </c>
      <c r="E204" s="60" t="s">
        <v>29</v>
      </c>
      <c r="F204" s="3" t="s">
        <v>15</v>
      </c>
      <c r="G204" s="136">
        <v>1000</v>
      </c>
      <c r="H204" s="160" t="s">
        <v>17</v>
      </c>
      <c r="I204" s="161">
        <v>0.14068359999999999</v>
      </c>
      <c r="J204" s="556">
        <v>9.9705666666666665E-2</v>
      </c>
      <c r="K204" s="550">
        <v>0.24038926666666666</v>
      </c>
      <c r="L204" s="551">
        <f t="shared" si="11"/>
        <v>607.68858666666665</v>
      </c>
    </row>
    <row r="205" spans="1:12" s="134" customFormat="1" ht="16.5" x14ac:dyDescent="0.3">
      <c r="A205" s="159" t="s">
        <v>19</v>
      </c>
      <c r="B205" s="6">
        <v>2</v>
      </c>
      <c r="C205" s="63" t="s">
        <v>13</v>
      </c>
      <c r="D205" s="137">
        <v>1000</v>
      </c>
      <c r="E205" s="60" t="s">
        <v>160</v>
      </c>
      <c r="F205" s="3" t="s">
        <v>15</v>
      </c>
      <c r="G205" s="136">
        <v>1000</v>
      </c>
      <c r="H205" s="160" t="s">
        <v>470</v>
      </c>
      <c r="I205" s="161">
        <v>7.2971400000000006E-2</v>
      </c>
      <c r="J205" s="556">
        <v>0.14243666666666666</v>
      </c>
      <c r="K205" s="550">
        <v>0.21540806666666668</v>
      </c>
      <c r="L205" s="551">
        <f t="shared" si="11"/>
        <v>627.67354666666677</v>
      </c>
    </row>
    <row r="206" spans="1:12" s="134" customFormat="1" ht="16.5" x14ac:dyDescent="0.3">
      <c r="A206" s="159" t="s">
        <v>19</v>
      </c>
      <c r="B206" s="6">
        <v>3</v>
      </c>
      <c r="C206" s="63" t="s">
        <v>13</v>
      </c>
      <c r="D206" s="137">
        <v>1250</v>
      </c>
      <c r="E206" s="60" t="s">
        <v>54</v>
      </c>
      <c r="F206" s="3" t="s">
        <v>15</v>
      </c>
      <c r="G206" s="136">
        <v>1250</v>
      </c>
      <c r="H206" s="160" t="s">
        <v>433</v>
      </c>
      <c r="I206" s="161">
        <v>0.10272970666666667</v>
      </c>
      <c r="J206" s="556">
        <v>8.730272E-2</v>
      </c>
      <c r="K206" s="550">
        <v>0.19003242666666667</v>
      </c>
      <c r="L206" s="551">
        <f t="shared" si="11"/>
        <v>809.96757333333335</v>
      </c>
    </row>
    <row r="207" spans="1:12" s="134" customFormat="1" ht="16.5" x14ac:dyDescent="0.3">
      <c r="A207" s="159" t="s">
        <v>19</v>
      </c>
      <c r="B207" s="6">
        <v>5</v>
      </c>
      <c r="C207" s="63" t="s">
        <v>13</v>
      </c>
      <c r="D207" s="137">
        <v>1250</v>
      </c>
      <c r="E207" s="60" t="s">
        <v>194</v>
      </c>
      <c r="F207" s="3" t="s">
        <v>15</v>
      </c>
      <c r="G207" s="136">
        <v>1250</v>
      </c>
      <c r="H207" s="160" t="s">
        <v>54</v>
      </c>
      <c r="I207" s="161">
        <v>0.16303519999999999</v>
      </c>
      <c r="J207" s="556">
        <v>0.157776</v>
      </c>
      <c r="K207" s="550">
        <v>0.32081119999999996</v>
      </c>
      <c r="L207" s="551">
        <f t="shared" si="11"/>
        <v>679.18880000000013</v>
      </c>
    </row>
    <row r="208" spans="1:12" s="134" customFormat="1" ht="16.5" x14ac:dyDescent="0.3">
      <c r="A208" s="159" t="s">
        <v>19</v>
      </c>
      <c r="B208" s="6">
        <v>6</v>
      </c>
      <c r="C208" s="63" t="s">
        <v>13</v>
      </c>
      <c r="D208" s="137">
        <v>1600</v>
      </c>
      <c r="E208" s="60" t="s">
        <v>156</v>
      </c>
      <c r="F208" s="3" t="s">
        <v>15</v>
      </c>
      <c r="G208" s="136">
        <v>1600</v>
      </c>
      <c r="H208" s="160" t="s">
        <v>46</v>
      </c>
      <c r="I208" s="161">
        <v>8.1353250000000002E-2</v>
      </c>
      <c r="J208" s="556">
        <v>0.10833404166666667</v>
      </c>
      <c r="K208" s="550">
        <v>0.18968729166666667</v>
      </c>
      <c r="L208" s="551">
        <f t="shared" si="11"/>
        <v>1037.2002666666667</v>
      </c>
    </row>
    <row r="209" spans="1:12" s="134" customFormat="1" ht="17.25" thickBot="1" x14ac:dyDescent="0.35">
      <c r="A209" s="162" t="s">
        <v>19</v>
      </c>
      <c r="B209" s="8">
        <v>8</v>
      </c>
      <c r="C209" s="163" t="s">
        <v>13</v>
      </c>
      <c r="D209" s="142">
        <v>1000</v>
      </c>
      <c r="E209" s="77" t="s">
        <v>126</v>
      </c>
      <c r="F209" s="17" t="s">
        <v>15</v>
      </c>
      <c r="G209" s="154">
        <v>1000</v>
      </c>
      <c r="H209" s="164" t="s">
        <v>126</v>
      </c>
      <c r="I209" s="165">
        <v>8.9844666666666663E-3</v>
      </c>
      <c r="J209" s="557">
        <v>7.472446666666667E-2</v>
      </c>
      <c r="K209" s="552">
        <v>8.3708933333333332E-2</v>
      </c>
      <c r="L209" s="553">
        <f t="shared" si="11"/>
        <v>733.03285333333338</v>
      </c>
    </row>
    <row r="210" spans="1:12" s="134" customFormat="1" ht="19.5" thickBot="1" x14ac:dyDescent="0.35">
      <c r="A210" s="634" t="s">
        <v>471</v>
      </c>
      <c r="B210" s="634"/>
      <c r="C210" s="634"/>
      <c r="D210" s="634"/>
      <c r="E210" s="634"/>
      <c r="F210" s="634"/>
      <c r="G210" s="634"/>
      <c r="H210" s="634"/>
      <c r="I210" s="634"/>
      <c r="J210" s="634"/>
      <c r="K210" s="350"/>
    </row>
    <row r="211" spans="1:12" s="134" customFormat="1" ht="16.5" x14ac:dyDescent="0.3">
      <c r="A211" s="11" t="s">
        <v>19</v>
      </c>
      <c r="B211" s="129">
        <v>1</v>
      </c>
      <c r="C211" s="11" t="s">
        <v>13</v>
      </c>
      <c r="D211" s="130">
        <v>2500</v>
      </c>
      <c r="E211" s="12" t="s">
        <v>268</v>
      </c>
      <c r="F211" s="116" t="s">
        <v>15</v>
      </c>
      <c r="G211" s="131">
        <v>2500</v>
      </c>
      <c r="H211" s="132" t="s">
        <v>103</v>
      </c>
      <c r="I211" s="133">
        <v>9.9048266666666662E-2</v>
      </c>
      <c r="J211" s="158">
        <v>5.6273439999999994E-2</v>
      </c>
      <c r="K211" s="548">
        <v>0.15532170666666667</v>
      </c>
      <c r="L211" s="549">
        <f t="shared" ref="L211:L212" si="12">(D211 - (K211*G211))*0.8</f>
        <v>1689.3565866666668</v>
      </c>
    </row>
    <row r="212" spans="1:12" s="134" customFormat="1" ht="17.25" thickBot="1" x14ac:dyDescent="0.35">
      <c r="A212" s="16" t="s">
        <v>19</v>
      </c>
      <c r="B212" s="140">
        <v>2</v>
      </c>
      <c r="C212" s="16" t="s">
        <v>13</v>
      </c>
      <c r="D212" s="154">
        <v>1600</v>
      </c>
      <c r="E212" s="17" t="s">
        <v>175</v>
      </c>
      <c r="F212" s="77" t="s">
        <v>15</v>
      </c>
      <c r="G212" s="142">
        <v>1600</v>
      </c>
      <c r="H212" s="143" t="s">
        <v>175</v>
      </c>
      <c r="I212" s="144">
        <v>0.11778416666666666</v>
      </c>
      <c r="J212" s="165">
        <v>0.11778416666666666</v>
      </c>
      <c r="K212" s="552">
        <v>0.23556833333333332</v>
      </c>
      <c r="L212" s="553">
        <f t="shared" si="12"/>
        <v>978.47253333333344</v>
      </c>
    </row>
    <row r="213" spans="1:12" s="134" customFormat="1" ht="19.5" thickBot="1" x14ac:dyDescent="0.35">
      <c r="A213" s="646" t="s">
        <v>472</v>
      </c>
      <c r="B213" s="646"/>
      <c r="C213" s="646"/>
      <c r="D213" s="646"/>
      <c r="E213" s="646"/>
      <c r="F213" s="646"/>
      <c r="G213" s="646"/>
      <c r="H213" s="646"/>
      <c r="I213" s="646"/>
      <c r="J213" s="646"/>
      <c r="K213" s="350"/>
    </row>
    <row r="214" spans="1:12" s="134" customFormat="1" ht="15.75" thickBot="1" x14ac:dyDescent="0.3">
      <c r="A214" s="11" t="s">
        <v>19</v>
      </c>
      <c r="B214" s="129">
        <v>1</v>
      </c>
      <c r="C214" s="11" t="s">
        <v>13</v>
      </c>
      <c r="D214" s="130">
        <v>1000</v>
      </c>
      <c r="E214" s="12" t="s">
        <v>473</v>
      </c>
      <c r="F214" s="176"/>
      <c r="G214" s="194"/>
      <c r="H214" s="195"/>
      <c r="I214" s="196">
        <v>0</v>
      </c>
      <c r="J214" s="197"/>
      <c r="K214" s="21"/>
    </row>
    <row r="215" spans="1:12" s="134" customFormat="1" ht="16.5" x14ac:dyDescent="0.3">
      <c r="A215" s="2" t="s">
        <v>19</v>
      </c>
      <c r="B215" s="135">
        <v>4</v>
      </c>
      <c r="C215" s="2" t="s">
        <v>13</v>
      </c>
      <c r="D215" s="136">
        <v>1000</v>
      </c>
      <c r="E215" s="3" t="s">
        <v>474</v>
      </c>
      <c r="F215" s="180" t="s">
        <v>15</v>
      </c>
      <c r="G215" s="198">
        <v>1000</v>
      </c>
      <c r="H215" s="199"/>
      <c r="I215" s="200">
        <v>7.8230599999999997E-2</v>
      </c>
      <c r="J215" s="554">
        <v>0</v>
      </c>
      <c r="K215" s="548">
        <v>7.8230599999999997E-2</v>
      </c>
      <c r="L215" s="549">
        <f t="shared" ref="L215:L217" si="13">(D215 - (K215*G215))*0.8</f>
        <v>737.41552000000001</v>
      </c>
    </row>
    <row r="216" spans="1:12" s="134" customFormat="1" ht="16.5" x14ac:dyDescent="0.3">
      <c r="A216" s="2" t="s">
        <v>148</v>
      </c>
      <c r="B216" s="135">
        <v>21</v>
      </c>
      <c r="C216" s="2" t="s">
        <v>13</v>
      </c>
      <c r="D216" s="136">
        <v>1000</v>
      </c>
      <c r="E216" s="3"/>
      <c r="F216" s="180" t="s">
        <v>15</v>
      </c>
      <c r="G216" s="198">
        <v>1000</v>
      </c>
      <c r="H216" s="199" t="s">
        <v>323</v>
      </c>
      <c r="I216" s="200">
        <v>0</v>
      </c>
      <c r="J216" s="554">
        <v>9.2255133333333336E-2</v>
      </c>
      <c r="K216" s="550">
        <v>9.2255133333333336E-2</v>
      </c>
      <c r="L216" s="551">
        <f t="shared" si="13"/>
        <v>726.1958933333334</v>
      </c>
    </row>
    <row r="217" spans="1:12" s="134" customFormat="1" ht="17.25" thickBot="1" x14ac:dyDescent="0.35">
      <c r="A217" s="16" t="s">
        <v>148</v>
      </c>
      <c r="B217" s="140">
        <v>30</v>
      </c>
      <c r="C217" s="16" t="s">
        <v>13</v>
      </c>
      <c r="D217" s="154">
        <v>630</v>
      </c>
      <c r="E217" s="17" t="s">
        <v>388</v>
      </c>
      <c r="F217" s="184" t="s">
        <v>15</v>
      </c>
      <c r="G217" s="201">
        <v>630</v>
      </c>
      <c r="H217" s="202" t="s">
        <v>84</v>
      </c>
      <c r="I217" s="203">
        <v>6.3653015873015875E-2</v>
      </c>
      <c r="J217" s="555">
        <v>1.9826349206349209E-2</v>
      </c>
      <c r="K217" s="552">
        <v>8.3479365079365084E-2</v>
      </c>
      <c r="L217" s="553">
        <f t="shared" si="13"/>
        <v>461.92640000000006</v>
      </c>
    </row>
    <row r="218" spans="1:12" s="134" customFormat="1" ht="19.5" thickBot="1" x14ac:dyDescent="0.35">
      <c r="A218" s="634" t="s">
        <v>475</v>
      </c>
      <c r="B218" s="634"/>
      <c r="C218" s="634"/>
      <c r="D218" s="634"/>
      <c r="E218" s="634"/>
      <c r="F218" s="634"/>
      <c r="G218" s="634"/>
      <c r="H218" s="634"/>
      <c r="I218" s="634"/>
      <c r="J218" s="634"/>
      <c r="K218" s="350"/>
    </row>
    <row r="219" spans="1:12" s="134" customFormat="1" ht="16.5" x14ac:dyDescent="0.3">
      <c r="A219" s="11" t="s">
        <v>12</v>
      </c>
      <c r="B219" s="129">
        <v>1</v>
      </c>
      <c r="C219" s="11" t="s">
        <v>13</v>
      </c>
      <c r="D219" s="130">
        <v>2000</v>
      </c>
      <c r="E219" s="12" t="s">
        <v>320</v>
      </c>
      <c r="F219" s="116" t="s">
        <v>15</v>
      </c>
      <c r="G219" s="131">
        <v>2000</v>
      </c>
      <c r="H219" s="132" t="s">
        <v>320</v>
      </c>
      <c r="I219" s="133">
        <v>1.4791499999999999E-2</v>
      </c>
      <c r="J219" s="158">
        <v>5.2263299999999999E-2</v>
      </c>
      <c r="K219" s="548">
        <v>6.7054799999999998E-2</v>
      </c>
      <c r="L219" s="549">
        <f t="shared" ref="L219:L224" si="14">(D219 - (K219*G219))*0.8</f>
        <v>1492.7123200000001</v>
      </c>
    </row>
    <row r="220" spans="1:12" s="134" customFormat="1" ht="16.5" x14ac:dyDescent="0.3">
      <c r="A220" s="2" t="s">
        <v>19</v>
      </c>
      <c r="B220" s="135">
        <v>2</v>
      </c>
      <c r="C220" s="2" t="s">
        <v>13</v>
      </c>
      <c r="D220" s="136">
        <v>2000</v>
      </c>
      <c r="E220" s="3" t="s">
        <v>67</v>
      </c>
      <c r="F220" s="60" t="s">
        <v>15</v>
      </c>
      <c r="G220" s="137">
        <v>2000</v>
      </c>
      <c r="H220" s="138" t="s">
        <v>320</v>
      </c>
      <c r="I220" s="139">
        <v>1.9831566666666668E-2</v>
      </c>
      <c r="J220" s="161">
        <v>9.2035999999999993E-3</v>
      </c>
      <c r="K220" s="550">
        <v>2.9035166666666667E-2</v>
      </c>
      <c r="L220" s="551">
        <f t="shared" si="14"/>
        <v>1553.5437333333334</v>
      </c>
    </row>
    <row r="221" spans="1:12" s="134" customFormat="1" ht="16.5" x14ac:dyDescent="0.3">
      <c r="A221" s="2" t="s">
        <v>19</v>
      </c>
      <c r="B221" s="135">
        <v>3</v>
      </c>
      <c r="C221" s="2" t="s">
        <v>13</v>
      </c>
      <c r="D221" s="136">
        <v>2000</v>
      </c>
      <c r="E221" s="3" t="s">
        <v>320</v>
      </c>
      <c r="F221" s="60" t="s">
        <v>15</v>
      </c>
      <c r="G221" s="137">
        <v>2000</v>
      </c>
      <c r="H221" s="138" t="s">
        <v>320</v>
      </c>
      <c r="I221" s="139">
        <v>1.753066666666667E-2</v>
      </c>
      <c r="J221" s="161">
        <v>1.5887166666666667E-2</v>
      </c>
      <c r="K221" s="550">
        <v>3.3417833333333341E-2</v>
      </c>
      <c r="L221" s="551">
        <f t="shared" si="14"/>
        <v>1546.5314666666668</v>
      </c>
    </row>
    <row r="222" spans="1:12" s="134" customFormat="1" ht="16.5" x14ac:dyDescent="0.3">
      <c r="A222" s="2" t="s">
        <v>19</v>
      </c>
      <c r="B222" s="135">
        <v>3</v>
      </c>
      <c r="C222" s="2" t="s">
        <v>121</v>
      </c>
      <c r="D222" s="136">
        <v>2000</v>
      </c>
      <c r="E222" s="3" t="s">
        <v>320</v>
      </c>
      <c r="F222" s="60" t="s">
        <v>57</v>
      </c>
      <c r="G222" s="137">
        <v>2000</v>
      </c>
      <c r="H222" s="138" t="s">
        <v>320</v>
      </c>
      <c r="I222" s="139">
        <v>4.9305E-3</v>
      </c>
      <c r="J222" s="161">
        <v>2.0817666666666664E-3</v>
      </c>
      <c r="K222" s="550">
        <v>7.012266666666666E-3</v>
      </c>
      <c r="L222" s="551">
        <f t="shared" si="14"/>
        <v>1588.7803733333335</v>
      </c>
    </row>
    <row r="223" spans="1:12" s="134" customFormat="1" ht="16.5" x14ac:dyDescent="0.3">
      <c r="A223" s="2" t="s">
        <v>19</v>
      </c>
      <c r="B223" s="135">
        <v>4</v>
      </c>
      <c r="C223" s="2" t="s">
        <v>13</v>
      </c>
      <c r="D223" s="136">
        <v>2000</v>
      </c>
      <c r="E223" s="3"/>
      <c r="F223" s="60" t="s">
        <v>15</v>
      </c>
      <c r="G223" s="137">
        <v>2000</v>
      </c>
      <c r="H223" s="138"/>
      <c r="I223" s="139">
        <v>0</v>
      </c>
      <c r="J223" s="161">
        <v>0</v>
      </c>
      <c r="K223" s="550">
        <v>0</v>
      </c>
      <c r="L223" s="551">
        <f t="shared" si="14"/>
        <v>1600</v>
      </c>
    </row>
    <row r="224" spans="1:12" s="134" customFormat="1" ht="17.25" thickBot="1" x14ac:dyDescent="0.35">
      <c r="A224" s="16" t="s">
        <v>19</v>
      </c>
      <c r="B224" s="140">
        <v>4</v>
      </c>
      <c r="C224" s="16" t="s">
        <v>121</v>
      </c>
      <c r="D224" s="154">
        <v>2000</v>
      </c>
      <c r="E224" s="17"/>
      <c r="F224" s="77" t="s">
        <v>57</v>
      </c>
      <c r="G224" s="142">
        <v>2000</v>
      </c>
      <c r="H224" s="143"/>
      <c r="I224" s="144">
        <v>0</v>
      </c>
      <c r="J224" s="165">
        <v>0</v>
      </c>
      <c r="K224" s="552">
        <v>0</v>
      </c>
      <c r="L224" s="553">
        <f t="shared" si="14"/>
        <v>1600</v>
      </c>
    </row>
  </sheetData>
  <autoFilter ref="A2:J224">
    <filterColumn colId="2" showButton="0"/>
    <filterColumn colId="3" showButton="0"/>
    <filterColumn colId="5" showButton="0"/>
    <filterColumn colId="6" showButton="0"/>
    <filterColumn colId="8" showButton="0"/>
  </autoFilter>
  <mergeCells count="26">
    <mergeCell ref="A213:J213"/>
    <mergeCell ref="A218:J218"/>
    <mergeCell ref="A109:J109"/>
    <mergeCell ref="A114:J114"/>
    <mergeCell ref="A126:J126"/>
    <mergeCell ref="A148:J148"/>
    <mergeCell ref="A172:J172"/>
    <mergeCell ref="A188:J188"/>
    <mergeCell ref="A193:J193"/>
    <mergeCell ref="A201:J201"/>
    <mergeCell ref="A210:J210"/>
    <mergeCell ref="A71:J71"/>
    <mergeCell ref="A81:J81"/>
    <mergeCell ref="A88:J88"/>
    <mergeCell ref="A101:J101"/>
    <mergeCell ref="A106:J106"/>
    <mergeCell ref="A1:L1"/>
    <mergeCell ref="A12:J12"/>
    <mergeCell ref="A30:J30"/>
    <mergeCell ref="A42:J42"/>
    <mergeCell ref="A63:J63"/>
    <mergeCell ref="A2:A3"/>
    <mergeCell ref="C2:E2"/>
    <mergeCell ref="F2:H2"/>
    <mergeCell ref="I2:J2"/>
    <mergeCell ref="A4:J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Normal="100" workbookViewId="0">
      <selection sqref="A1:L1"/>
    </sheetView>
  </sheetViews>
  <sheetFormatPr defaultRowHeight="15" x14ac:dyDescent="0.25"/>
  <cols>
    <col min="1" max="1" width="9.140625" style="364" customWidth="1"/>
    <col min="2" max="2" width="9.140625" style="364"/>
    <col min="3" max="3" width="14" style="333" customWidth="1"/>
    <col min="4" max="5" width="9.140625" style="333"/>
    <col min="6" max="6" width="9.28515625" style="333" customWidth="1"/>
    <col min="7" max="10" width="9.140625" style="333"/>
    <col min="11" max="11" width="22.140625" style="333" customWidth="1"/>
    <col min="12" max="12" width="18" style="333" customWidth="1"/>
    <col min="13" max="16384" width="9.140625" style="333"/>
  </cols>
  <sheetData>
    <row r="1" spans="1:12" ht="47.25" customHeight="1" thickBot="1" x14ac:dyDescent="0.3">
      <c r="A1" s="653" t="s">
        <v>726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5"/>
    </row>
    <row r="2" spans="1:12" s="447" customFormat="1" ht="13.5" thickBot="1" x14ac:dyDescent="0.25">
      <c r="A2" s="647" t="s">
        <v>2</v>
      </c>
      <c r="B2" s="440" t="s">
        <v>3</v>
      </c>
      <c r="C2" s="649" t="s">
        <v>4</v>
      </c>
      <c r="D2" s="650"/>
      <c r="E2" s="651"/>
      <c r="F2" s="649" t="s">
        <v>5</v>
      </c>
      <c r="G2" s="650"/>
      <c r="H2" s="651"/>
      <c r="I2" s="649" t="s">
        <v>1</v>
      </c>
      <c r="J2" s="652"/>
      <c r="K2" s="576" t="s">
        <v>727</v>
      </c>
      <c r="L2" s="577" t="s">
        <v>728</v>
      </c>
    </row>
    <row r="3" spans="1:12" s="449" customFormat="1" ht="26.25" thickBot="1" x14ac:dyDescent="0.3">
      <c r="A3" s="648"/>
      <c r="B3" s="441" t="s">
        <v>8</v>
      </c>
      <c r="C3" s="26" t="s">
        <v>9</v>
      </c>
      <c r="D3" s="30" t="s">
        <v>10</v>
      </c>
      <c r="E3" s="448" t="s">
        <v>11</v>
      </c>
      <c r="F3" s="29" t="s">
        <v>9</v>
      </c>
      <c r="G3" s="30" t="s">
        <v>10</v>
      </c>
      <c r="H3" s="448" t="s">
        <v>11</v>
      </c>
      <c r="I3" s="32" t="s">
        <v>6</v>
      </c>
      <c r="J3" s="566" t="s">
        <v>7</v>
      </c>
      <c r="K3" s="574"/>
      <c r="L3" s="575"/>
    </row>
    <row r="4" spans="1:12" ht="16.5" x14ac:dyDescent="0.3">
      <c r="A4" s="352" t="s">
        <v>12</v>
      </c>
      <c r="B4" s="129">
        <v>25</v>
      </c>
      <c r="C4" s="11" t="s">
        <v>13</v>
      </c>
      <c r="D4" s="442">
        <v>1600</v>
      </c>
      <c r="E4" s="15" t="s">
        <v>132</v>
      </c>
      <c r="F4" s="116" t="s">
        <v>15</v>
      </c>
      <c r="G4" s="15">
        <v>1600</v>
      </c>
      <c r="H4" s="450" t="s">
        <v>295</v>
      </c>
      <c r="I4" s="451">
        <v>4.1909250000000002E-2</v>
      </c>
      <c r="J4" s="567">
        <v>5.7385541666666658E-2</v>
      </c>
      <c r="K4" s="573">
        <f>I4+J4</f>
        <v>9.929479166666666E-2</v>
      </c>
      <c r="L4" s="549">
        <f>(D4 - (K4*G4))*0.8</f>
        <v>1152.9026666666666</v>
      </c>
    </row>
    <row r="5" spans="1:12" ht="16.5" x14ac:dyDescent="0.3">
      <c r="A5" s="6" t="s">
        <v>19</v>
      </c>
      <c r="B5" s="135">
        <v>26</v>
      </c>
      <c r="C5" s="2" t="s">
        <v>13</v>
      </c>
      <c r="D5" s="443">
        <v>1000</v>
      </c>
      <c r="E5" s="375" t="s">
        <v>60</v>
      </c>
      <c r="F5" s="19" t="s">
        <v>15</v>
      </c>
      <c r="G5" s="452">
        <v>1000</v>
      </c>
      <c r="H5" s="453" t="s">
        <v>259</v>
      </c>
      <c r="I5" s="454">
        <v>5.6536400000000001E-2</v>
      </c>
      <c r="J5" s="568">
        <v>2.1913333333333333E-2</v>
      </c>
      <c r="K5" s="571">
        <f t="shared" ref="K5:K68" si="0">I5+J5</f>
        <v>7.8449733333333327E-2</v>
      </c>
      <c r="L5" s="551">
        <f>(D5 - (K5*G5))*0.8</f>
        <v>737.24021333333337</v>
      </c>
    </row>
    <row r="6" spans="1:12" ht="48.75" customHeight="1" x14ac:dyDescent="0.3">
      <c r="A6" s="6" t="s">
        <v>12</v>
      </c>
      <c r="B6" s="135">
        <v>36</v>
      </c>
      <c r="C6" s="2" t="s">
        <v>477</v>
      </c>
      <c r="D6" s="444">
        <v>1000</v>
      </c>
      <c r="E6" s="375" t="s">
        <v>176</v>
      </c>
      <c r="F6" s="60" t="s">
        <v>478</v>
      </c>
      <c r="G6" s="452">
        <v>1000</v>
      </c>
      <c r="H6" s="453" t="s">
        <v>356</v>
      </c>
      <c r="I6" s="454">
        <v>3.8786599999999997E-2</v>
      </c>
      <c r="J6" s="568">
        <v>5.6536400000000001E-2</v>
      </c>
      <c r="K6" s="571">
        <f t="shared" si="0"/>
        <v>9.5322999999999991E-2</v>
      </c>
      <c r="L6" s="551">
        <f t="shared" ref="L6:L69" si="1">(D6 - (K6*G6))*0.8</f>
        <v>723.74160000000006</v>
      </c>
    </row>
    <row r="7" spans="1:12" ht="16.5" x14ac:dyDescent="0.3">
      <c r="A7" s="6" t="s">
        <v>19</v>
      </c>
      <c r="B7" s="135">
        <v>253</v>
      </c>
      <c r="C7" s="2" t="s">
        <v>13</v>
      </c>
      <c r="D7" s="443">
        <v>630</v>
      </c>
      <c r="E7" s="375" t="s">
        <v>173</v>
      </c>
      <c r="F7" s="60" t="s">
        <v>15</v>
      </c>
      <c r="G7" s="452">
        <v>630</v>
      </c>
      <c r="H7" s="453" t="s">
        <v>221</v>
      </c>
      <c r="I7" s="454">
        <v>3.0261269841269839E-2</v>
      </c>
      <c r="J7" s="568">
        <v>0</v>
      </c>
      <c r="K7" s="571">
        <f t="shared" si="0"/>
        <v>3.0261269841269839E-2</v>
      </c>
      <c r="L7" s="551">
        <f t="shared" si="1"/>
        <v>488.74831999999998</v>
      </c>
    </row>
    <row r="8" spans="1:12" ht="16.5" x14ac:dyDescent="0.3">
      <c r="A8" s="6" t="s">
        <v>19</v>
      </c>
      <c r="B8" s="135">
        <v>296</v>
      </c>
      <c r="C8" s="2" t="s">
        <v>13</v>
      </c>
      <c r="D8" s="443">
        <v>630</v>
      </c>
      <c r="E8" s="375" t="s">
        <v>479</v>
      </c>
      <c r="F8" s="60" t="s">
        <v>15</v>
      </c>
      <c r="G8" s="452">
        <v>630</v>
      </c>
      <c r="H8" s="453" t="s">
        <v>350</v>
      </c>
      <c r="I8" s="454">
        <v>7.3392275132275128E-2</v>
      </c>
      <c r="J8" s="568">
        <v>2.6782962962962963E-2</v>
      </c>
      <c r="K8" s="571">
        <f t="shared" si="0"/>
        <v>0.10017523809523809</v>
      </c>
      <c r="L8" s="551">
        <f t="shared" si="1"/>
        <v>453.51168000000001</v>
      </c>
    </row>
    <row r="9" spans="1:12" ht="16.5" x14ac:dyDescent="0.3">
      <c r="A9" s="6" t="s">
        <v>19</v>
      </c>
      <c r="B9" s="135">
        <v>297</v>
      </c>
      <c r="C9" s="2" t="s">
        <v>13</v>
      </c>
      <c r="D9" s="443">
        <v>1600</v>
      </c>
      <c r="E9" s="375" t="s">
        <v>42</v>
      </c>
      <c r="F9" s="60" t="s">
        <v>15</v>
      </c>
      <c r="G9" s="452">
        <v>1600</v>
      </c>
      <c r="H9" s="453" t="s">
        <v>67</v>
      </c>
      <c r="I9" s="454">
        <v>0.11312758333333334</v>
      </c>
      <c r="J9" s="568">
        <v>0.18982425</v>
      </c>
      <c r="K9" s="571">
        <f t="shared" si="0"/>
        <v>0.30295183333333331</v>
      </c>
      <c r="L9" s="551">
        <f t="shared" si="1"/>
        <v>892.22165333333351</v>
      </c>
    </row>
    <row r="10" spans="1:12" ht="16.5" x14ac:dyDescent="0.3">
      <c r="A10" s="6" t="s">
        <v>19</v>
      </c>
      <c r="B10" s="135">
        <v>298</v>
      </c>
      <c r="C10" s="2" t="s">
        <v>13</v>
      </c>
      <c r="D10" s="443">
        <v>1000</v>
      </c>
      <c r="E10" s="375" t="s">
        <v>68</v>
      </c>
      <c r="F10" s="60" t="s">
        <v>15</v>
      </c>
      <c r="G10" s="3">
        <v>1000</v>
      </c>
      <c r="H10" s="453" t="s">
        <v>20</v>
      </c>
      <c r="I10" s="454">
        <v>0.18275719999999998</v>
      </c>
      <c r="J10" s="568">
        <v>0.13279480000000002</v>
      </c>
      <c r="K10" s="571">
        <f t="shared" si="0"/>
        <v>0.315552</v>
      </c>
      <c r="L10" s="551">
        <f t="shared" si="1"/>
        <v>547.55840000000001</v>
      </c>
    </row>
    <row r="11" spans="1:12" ht="16.5" x14ac:dyDescent="0.3">
      <c r="A11" s="6" t="s">
        <v>19</v>
      </c>
      <c r="B11" s="135">
        <v>401</v>
      </c>
      <c r="C11" s="2" t="s">
        <v>13</v>
      </c>
      <c r="D11" s="443">
        <v>1600</v>
      </c>
      <c r="E11" s="375" t="s">
        <v>332</v>
      </c>
      <c r="F11" s="60" t="s">
        <v>15</v>
      </c>
      <c r="G11" s="452">
        <v>1600</v>
      </c>
      <c r="H11" s="453" t="s">
        <v>312</v>
      </c>
      <c r="I11" s="454">
        <v>0.18393504166666666</v>
      </c>
      <c r="J11" s="568">
        <v>0.13613658333333331</v>
      </c>
      <c r="K11" s="571">
        <f t="shared" si="0"/>
        <v>0.32007162499999997</v>
      </c>
      <c r="L11" s="551">
        <f t="shared" si="1"/>
        <v>870.30832000000009</v>
      </c>
    </row>
    <row r="12" spans="1:12" ht="16.5" x14ac:dyDescent="0.3">
      <c r="A12" s="6" t="s">
        <v>19</v>
      </c>
      <c r="B12" s="135">
        <v>402</v>
      </c>
      <c r="C12" s="2" t="s">
        <v>13</v>
      </c>
      <c r="D12" s="443">
        <v>1600</v>
      </c>
      <c r="E12" s="375" t="s">
        <v>418</v>
      </c>
      <c r="F12" s="60" t="s">
        <v>15</v>
      </c>
      <c r="G12" s="452">
        <v>1600</v>
      </c>
      <c r="H12" s="453" t="s">
        <v>332</v>
      </c>
      <c r="I12" s="454">
        <v>0.21968116666666662</v>
      </c>
      <c r="J12" s="568">
        <v>0.19119383333333331</v>
      </c>
      <c r="K12" s="571">
        <f t="shared" si="0"/>
        <v>0.41087499999999993</v>
      </c>
      <c r="L12" s="551">
        <f t="shared" si="1"/>
        <v>754.08000000000015</v>
      </c>
    </row>
    <row r="13" spans="1:12" ht="16.5" x14ac:dyDescent="0.3">
      <c r="A13" s="6" t="s">
        <v>19</v>
      </c>
      <c r="B13" s="135">
        <v>403</v>
      </c>
      <c r="C13" s="2" t="s">
        <v>13</v>
      </c>
      <c r="D13" s="443">
        <v>1600</v>
      </c>
      <c r="E13" s="375" t="s">
        <v>26</v>
      </c>
      <c r="F13" s="60" t="s">
        <v>15</v>
      </c>
      <c r="G13" s="452">
        <v>1600</v>
      </c>
      <c r="H13" s="453" t="s">
        <v>20</v>
      </c>
      <c r="I13" s="454">
        <v>0.19858958333333335</v>
      </c>
      <c r="J13" s="568">
        <v>0.15873470833333334</v>
      </c>
      <c r="K13" s="571">
        <f t="shared" si="0"/>
        <v>0.35732429166666668</v>
      </c>
      <c r="L13" s="551">
        <f t="shared" si="1"/>
        <v>822.62490666666679</v>
      </c>
    </row>
    <row r="14" spans="1:12" ht="16.5" x14ac:dyDescent="0.3">
      <c r="A14" s="6" t="s">
        <v>19</v>
      </c>
      <c r="B14" s="135">
        <v>404</v>
      </c>
      <c r="C14" s="2" t="s">
        <v>13</v>
      </c>
      <c r="D14" s="443">
        <v>1000</v>
      </c>
      <c r="E14" s="375" t="s">
        <v>28</v>
      </c>
      <c r="F14" s="60" t="s">
        <v>15</v>
      </c>
      <c r="G14" s="452">
        <v>1000</v>
      </c>
      <c r="H14" s="453" t="s">
        <v>101</v>
      </c>
      <c r="I14" s="454">
        <v>0.12797386666666666</v>
      </c>
      <c r="J14" s="568">
        <v>9.5542133333333334E-2</v>
      </c>
      <c r="K14" s="571">
        <f t="shared" si="0"/>
        <v>0.22351599999999999</v>
      </c>
      <c r="L14" s="551">
        <f t="shared" si="1"/>
        <v>621.18720000000008</v>
      </c>
    </row>
    <row r="15" spans="1:12" ht="16.5" x14ac:dyDescent="0.3">
      <c r="A15" s="6" t="s">
        <v>19</v>
      </c>
      <c r="B15" s="135">
        <v>406</v>
      </c>
      <c r="C15" s="2" t="s">
        <v>13</v>
      </c>
      <c r="D15" s="443">
        <v>1600</v>
      </c>
      <c r="E15" s="375" t="s">
        <v>39</v>
      </c>
      <c r="F15" s="60" t="s">
        <v>15</v>
      </c>
      <c r="G15" s="452">
        <v>1600</v>
      </c>
      <c r="H15" s="453" t="s">
        <v>17</v>
      </c>
      <c r="I15" s="454">
        <v>0.18270241666666667</v>
      </c>
      <c r="J15" s="568">
        <v>0.13065825</v>
      </c>
      <c r="K15" s="571">
        <f t="shared" si="0"/>
        <v>0.31336066666666668</v>
      </c>
      <c r="L15" s="551">
        <f t="shared" si="1"/>
        <v>878.89834666666673</v>
      </c>
    </row>
    <row r="16" spans="1:12" ht="16.5" x14ac:dyDescent="0.3">
      <c r="A16" s="6" t="s">
        <v>19</v>
      </c>
      <c r="B16" s="135">
        <v>52037</v>
      </c>
      <c r="C16" s="3" t="s">
        <v>13</v>
      </c>
      <c r="D16" s="443">
        <v>1600</v>
      </c>
      <c r="E16" s="375" t="s">
        <v>65</v>
      </c>
      <c r="F16" s="60" t="s">
        <v>15</v>
      </c>
      <c r="G16" s="452">
        <v>1600</v>
      </c>
      <c r="H16" s="453" t="s">
        <v>39</v>
      </c>
      <c r="I16" s="454">
        <v>0.26241216666666661</v>
      </c>
      <c r="J16" s="568">
        <v>0.25446858333333333</v>
      </c>
      <c r="K16" s="571">
        <f t="shared" si="0"/>
        <v>0.51688074999999989</v>
      </c>
      <c r="L16" s="551">
        <f t="shared" si="1"/>
        <v>618.39264000000014</v>
      </c>
    </row>
    <row r="17" spans="1:12" ht="16.5" x14ac:dyDescent="0.3">
      <c r="A17" s="6" t="s">
        <v>19</v>
      </c>
      <c r="B17" s="135">
        <v>52057</v>
      </c>
      <c r="C17" s="3" t="s">
        <v>13</v>
      </c>
      <c r="D17" s="443">
        <v>1250</v>
      </c>
      <c r="E17" s="375" t="s">
        <v>97</v>
      </c>
      <c r="F17" s="60" t="s">
        <v>15</v>
      </c>
      <c r="G17" s="452">
        <v>1250</v>
      </c>
      <c r="H17" s="453" t="s">
        <v>67</v>
      </c>
      <c r="I17" s="454">
        <v>0.19827184</v>
      </c>
      <c r="J17" s="568">
        <v>0</v>
      </c>
      <c r="K17" s="571">
        <f t="shared" si="0"/>
        <v>0.19827184</v>
      </c>
      <c r="L17" s="551">
        <f t="shared" si="1"/>
        <v>801.72816000000012</v>
      </c>
    </row>
    <row r="18" spans="1:12" ht="16.5" x14ac:dyDescent="0.3">
      <c r="A18" s="6" t="s">
        <v>12</v>
      </c>
      <c r="B18" s="135">
        <v>52050</v>
      </c>
      <c r="C18" s="3" t="s">
        <v>13</v>
      </c>
      <c r="D18" s="443">
        <v>2000</v>
      </c>
      <c r="E18" s="375" t="s">
        <v>221</v>
      </c>
      <c r="F18" s="60" t="s">
        <v>15</v>
      </c>
      <c r="G18" s="452">
        <v>2000</v>
      </c>
      <c r="H18" s="453" t="s">
        <v>162</v>
      </c>
      <c r="I18" s="454">
        <v>0.14868196666666667</v>
      </c>
      <c r="J18" s="568">
        <v>2.6953399999999999E-2</v>
      </c>
      <c r="K18" s="571">
        <f t="shared" si="0"/>
        <v>0.17563536666666665</v>
      </c>
      <c r="L18" s="551">
        <f t="shared" si="1"/>
        <v>1318.9834133333334</v>
      </c>
    </row>
    <row r="19" spans="1:12" ht="16.5" x14ac:dyDescent="0.3">
      <c r="A19" s="6" t="s">
        <v>19</v>
      </c>
      <c r="B19" s="135">
        <v>52054</v>
      </c>
      <c r="C19" s="3" t="s">
        <v>13</v>
      </c>
      <c r="D19" s="443">
        <v>1000</v>
      </c>
      <c r="E19" s="375" t="s">
        <v>460</v>
      </c>
      <c r="F19" s="60" t="s">
        <v>15</v>
      </c>
      <c r="G19" s="452">
        <v>1000</v>
      </c>
      <c r="H19" s="453" t="s">
        <v>21</v>
      </c>
      <c r="I19" s="454">
        <v>9.4884733333333346E-2</v>
      </c>
      <c r="J19" s="568">
        <v>0.11811286666666666</v>
      </c>
      <c r="K19" s="571">
        <f t="shared" si="0"/>
        <v>0.21299760000000001</v>
      </c>
      <c r="L19" s="551">
        <f t="shared" si="1"/>
        <v>629.60192000000006</v>
      </c>
    </row>
    <row r="20" spans="1:12" ht="16.5" x14ac:dyDescent="0.3">
      <c r="A20" s="6" t="s">
        <v>19</v>
      </c>
      <c r="B20" s="135">
        <v>52053</v>
      </c>
      <c r="C20" s="3" t="s">
        <v>13</v>
      </c>
      <c r="D20" s="443">
        <v>1000</v>
      </c>
      <c r="E20" s="375" t="s">
        <v>71</v>
      </c>
      <c r="F20" s="60" t="s">
        <v>15</v>
      </c>
      <c r="G20" s="452">
        <v>1000</v>
      </c>
      <c r="H20" s="453" t="s">
        <v>259</v>
      </c>
      <c r="I20" s="454">
        <v>0.12972693333333332</v>
      </c>
      <c r="J20" s="568">
        <v>0.17508753333333332</v>
      </c>
      <c r="K20" s="571">
        <f t="shared" si="0"/>
        <v>0.30481446666666667</v>
      </c>
      <c r="L20" s="551">
        <f t="shared" si="1"/>
        <v>556.14842666666664</v>
      </c>
    </row>
    <row r="21" spans="1:12" ht="16.5" x14ac:dyDescent="0.3">
      <c r="A21" s="6" t="s">
        <v>19</v>
      </c>
      <c r="B21" s="135">
        <v>52052</v>
      </c>
      <c r="C21" s="3" t="s">
        <v>13</v>
      </c>
      <c r="D21" s="443">
        <v>1000</v>
      </c>
      <c r="E21" s="375" t="s">
        <v>60</v>
      </c>
      <c r="F21" s="60" t="s">
        <v>15</v>
      </c>
      <c r="G21" s="452">
        <v>1000</v>
      </c>
      <c r="H21" s="453" t="s">
        <v>17</v>
      </c>
      <c r="I21" s="454">
        <v>0.16325433333333333</v>
      </c>
      <c r="J21" s="568">
        <v>0.12337206666666665</v>
      </c>
      <c r="K21" s="571">
        <f t="shared" si="0"/>
        <v>0.2866264</v>
      </c>
      <c r="L21" s="551">
        <f t="shared" si="1"/>
        <v>570.69888000000003</v>
      </c>
    </row>
    <row r="22" spans="1:12" ht="16.5" x14ac:dyDescent="0.3">
      <c r="A22" s="6" t="s">
        <v>12</v>
      </c>
      <c r="B22" s="135">
        <v>52051</v>
      </c>
      <c r="C22" s="3" t="s">
        <v>13</v>
      </c>
      <c r="D22" s="443">
        <v>1000</v>
      </c>
      <c r="E22" s="375" t="s">
        <v>433</v>
      </c>
      <c r="F22" s="60" t="s">
        <v>15</v>
      </c>
      <c r="G22" s="452">
        <v>1000</v>
      </c>
      <c r="H22" s="453" t="s">
        <v>194</v>
      </c>
      <c r="I22" s="454">
        <v>0.24236146666666666</v>
      </c>
      <c r="J22" s="568">
        <v>0.2506885333333333</v>
      </c>
      <c r="K22" s="571">
        <f t="shared" si="0"/>
        <v>0.49304999999999999</v>
      </c>
      <c r="L22" s="551">
        <f t="shared" si="1"/>
        <v>405.56</v>
      </c>
    </row>
    <row r="23" spans="1:12" ht="16.5" x14ac:dyDescent="0.3">
      <c r="A23" s="6" t="s">
        <v>19</v>
      </c>
      <c r="B23" s="135">
        <v>52056</v>
      </c>
      <c r="C23" s="3" t="s">
        <v>13</v>
      </c>
      <c r="D23" s="443">
        <v>1000</v>
      </c>
      <c r="E23" s="375" t="s">
        <v>34</v>
      </c>
      <c r="F23" s="60" t="s">
        <v>15</v>
      </c>
      <c r="G23" s="452">
        <v>1000</v>
      </c>
      <c r="H23" s="453" t="s">
        <v>107</v>
      </c>
      <c r="I23" s="454">
        <v>0.10189699999999999</v>
      </c>
      <c r="J23" s="568">
        <v>3.6595266666666668E-2</v>
      </c>
      <c r="K23" s="571">
        <f t="shared" si="0"/>
        <v>0.13849226666666664</v>
      </c>
      <c r="L23" s="551">
        <f t="shared" si="1"/>
        <v>689.20618666666678</v>
      </c>
    </row>
    <row r="24" spans="1:12" ht="16.5" x14ac:dyDescent="0.3">
      <c r="A24" s="6" t="s">
        <v>19</v>
      </c>
      <c r="B24" s="135">
        <v>52055</v>
      </c>
      <c r="C24" s="3" t="s">
        <v>13</v>
      </c>
      <c r="D24" s="443">
        <v>1000</v>
      </c>
      <c r="E24" s="375" t="s">
        <v>107</v>
      </c>
      <c r="F24" s="60" t="s">
        <v>15</v>
      </c>
      <c r="G24" s="452">
        <v>1000</v>
      </c>
      <c r="H24" s="453" t="s">
        <v>126</v>
      </c>
      <c r="I24" s="454">
        <v>8.305153333333333E-2</v>
      </c>
      <c r="J24" s="568">
        <v>7.3628799999999994E-2</v>
      </c>
      <c r="K24" s="571">
        <f t="shared" si="0"/>
        <v>0.15668033333333331</v>
      </c>
      <c r="L24" s="551">
        <f t="shared" si="1"/>
        <v>674.65573333333339</v>
      </c>
    </row>
    <row r="25" spans="1:12" ht="16.5" x14ac:dyDescent="0.3">
      <c r="A25" s="6" t="s">
        <v>19</v>
      </c>
      <c r="B25" s="135">
        <v>52062</v>
      </c>
      <c r="C25" s="3" t="s">
        <v>13</v>
      </c>
      <c r="D25" s="443">
        <v>1250</v>
      </c>
      <c r="E25" s="375" t="s">
        <v>264</v>
      </c>
      <c r="F25" s="60" t="s">
        <v>15</v>
      </c>
      <c r="G25" s="452">
        <v>1250</v>
      </c>
      <c r="H25" s="453" t="s">
        <v>110</v>
      </c>
      <c r="I25" s="454">
        <v>9.6944586666666666E-2</v>
      </c>
      <c r="J25" s="568">
        <v>7.8011466666666668E-2</v>
      </c>
      <c r="K25" s="571">
        <f t="shared" si="0"/>
        <v>0.17495605333333333</v>
      </c>
      <c r="L25" s="551">
        <f t="shared" si="1"/>
        <v>825.04394666666667</v>
      </c>
    </row>
    <row r="26" spans="1:12" ht="16.5" x14ac:dyDescent="0.3">
      <c r="A26" s="6" t="s">
        <v>19</v>
      </c>
      <c r="B26" s="135">
        <v>52063</v>
      </c>
      <c r="C26" s="3" t="s">
        <v>13</v>
      </c>
      <c r="D26" s="443">
        <v>1250</v>
      </c>
      <c r="E26" s="375" t="s">
        <v>110</v>
      </c>
      <c r="F26" s="60" t="s">
        <v>15</v>
      </c>
      <c r="G26" s="452">
        <v>1250</v>
      </c>
      <c r="H26" s="453" t="s">
        <v>264</v>
      </c>
      <c r="I26" s="454">
        <v>0.22597029333333335</v>
      </c>
      <c r="J26" s="568">
        <v>3.8567466666666662E-3</v>
      </c>
      <c r="K26" s="571">
        <f t="shared" si="0"/>
        <v>0.22982704000000001</v>
      </c>
      <c r="L26" s="551">
        <f t="shared" si="1"/>
        <v>770.1729600000001</v>
      </c>
    </row>
    <row r="27" spans="1:12" ht="16.5" x14ac:dyDescent="0.3">
      <c r="A27" s="6" t="s">
        <v>19</v>
      </c>
      <c r="B27" s="135">
        <v>52061</v>
      </c>
      <c r="C27" s="3" t="s">
        <v>13</v>
      </c>
      <c r="D27" s="443">
        <v>1250</v>
      </c>
      <c r="E27" s="375" t="s">
        <v>480</v>
      </c>
      <c r="F27" s="60" t="s">
        <v>15</v>
      </c>
      <c r="G27" s="452">
        <v>1250</v>
      </c>
      <c r="H27" s="453" t="s">
        <v>481</v>
      </c>
      <c r="I27" s="454">
        <v>4.838464E-2</v>
      </c>
      <c r="J27" s="568">
        <v>0.27978944</v>
      </c>
      <c r="K27" s="571">
        <f t="shared" si="0"/>
        <v>0.32817407999999998</v>
      </c>
      <c r="L27" s="551">
        <f t="shared" si="1"/>
        <v>671.82592000000011</v>
      </c>
    </row>
    <row r="28" spans="1:12" ht="16.5" x14ac:dyDescent="0.3">
      <c r="A28" s="6" t="s">
        <v>12</v>
      </c>
      <c r="B28" s="135">
        <v>52021</v>
      </c>
      <c r="C28" s="2" t="s">
        <v>13</v>
      </c>
      <c r="D28" s="443">
        <v>1250</v>
      </c>
      <c r="E28" s="375" t="s">
        <v>100</v>
      </c>
      <c r="F28" s="60" t="s">
        <v>15</v>
      </c>
      <c r="G28" s="452">
        <v>1250</v>
      </c>
      <c r="H28" s="453" t="s">
        <v>401</v>
      </c>
      <c r="I28" s="454">
        <v>4.1021759999999997E-2</v>
      </c>
      <c r="J28" s="568">
        <v>1.7004746666666667E-2</v>
      </c>
      <c r="K28" s="571">
        <f t="shared" si="0"/>
        <v>5.8026506666666665E-2</v>
      </c>
      <c r="L28" s="551">
        <f t="shared" si="1"/>
        <v>941.97349333333341</v>
      </c>
    </row>
    <row r="29" spans="1:12" ht="16.5" x14ac:dyDescent="0.3">
      <c r="A29" s="6" t="s">
        <v>19</v>
      </c>
      <c r="B29" s="135">
        <v>52017</v>
      </c>
      <c r="C29" s="2" t="s">
        <v>13</v>
      </c>
      <c r="D29" s="443">
        <v>1250</v>
      </c>
      <c r="E29" s="375" t="s">
        <v>177</v>
      </c>
      <c r="F29" s="60" t="s">
        <v>15</v>
      </c>
      <c r="G29" s="452">
        <v>1250</v>
      </c>
      <c r="H29" s="453" t="s">
        <v>191</v>
      </c>
      <c r="I29" s="454">
        <v>4.8735253333333332E-2</v>
      </c>
      <c r="J29" s="568">
        <v>4.4352586666666659E-2</v>
      </c>
      <c r="K29" s="571">
        <f t="shared" si="0"/>
        <v>9.3087839999999991E-2</v>
      </c>
      <c r="L29" s="551">
        <f t="shared" si="1"/>
        <v>906.91216000000009</v>
      </c>
    </row>
    <row r="30" spans="1:12" ht="16.5" x14ac:dyDescent="0.3">
      <c r="A30" s="6" t="s">
        <v>19</v>
      </c>
      <c r="B30" s="135">
        <v>52084</v>
      </c>
      <c r="C30" s="2" t="s">
        <v>13</v>
      </c>
      <c r="D30" s="443">
        <v>1600</v>
      </c>
      <c r="E30" s="375" t="s">
        <v>431</v>
      </c>
      <c r="F30" s="60" t="s">
        <v>15</v>
      </c>
      <c r="G30" s="452">
        <v>1600</v>
      </c>
      <c r="H30" s="453" t="s">
        <v>131</v>
      </c>
      <c r="I30" s="454">
        <v>9.6829541666666671E-2</v>
      </c>
      <c r="J30" s="568">
        <v>9.5459958333333345E-2</v>
      </c>
      <c r="K30" s="571">
        <f t="shared" si="0"/>
        <v>0.1922895</v>
      </c>
      <c r="L30" s="551">
        <f t="shared" si="1"/>
        <v>1033.8694400000002</v>
      </c>
    </row>
    <row r="31" spans="1:12" ht="16.5" x14ac:dyDescent="0.3">
      <c r="A31" s="6" t="s">
        <v>19</v>
      </c>
      <c r="B31" s="135">
        <v>52003</v>
      </c>
      <c r="C31" s="2" t="s">
        <v>13</v>
      </c>
      <c r="D31" s="443">
        <v>1250</v>
      </c>
      <c r="E31" s="375" t="s">
        <v>149</v>
      </c>
      <c r="F31" s="60" t="s">
        <v>15</v>
      </c>
      <c r="G31" s="452">
        <v>1250</v>
      </c>
      <c r="H31" s="453" t="s">
        <v>149</v>
      </c>
      <c r="I31" s="454">
        <v>6.1883253333333332E-2</v>
      </c>
      <c r="J31" s="568">
        <v>5.0137706666666663E-2</v>
      </c>
      <c r="K31" s="571">
        <f t="shared" si="0"/>
        <v>0.11202096</v>
      </c>
      <c r="L31" s="551">
        <f t="shared" si="1"/>
        <v>887.97904000000005</v>
      </c>
    </row>
    <row r="32" spans="1:12" ht="16.5" x14ac:dyDescent="0.3">
      <c r="A32" s="6" t="s">
        <v>19</v>
      </c>
      <c r="B32" s="135">
        <v>52002</v>
      </c>
      <c r="C32" s="2" t="s">
        <v>13</v>
      </c>
      <c r="D32" s="443">
        <v>1250</v>
      </c>
      <c r="E32" s="375" t="s">
        <v>185</v>
      </c>
      <c r="F32" s="60" t="s">
        <v>15</v>
      </c>
      <c r="G32" s="452">
        <v>1250</v>
      </c>
      <c r="H32" s="453" t="s">
        <v>110</v>
      </c>
      <c r="I32" s="454">
        <v>0.14024533333333333</v>
      </c>
      <c r="J32" s="568">
        <v>0.13375898666666666</v>
      </c>
      <c r="K32" s="571">
        <f t="shared" si="0"/>
        <v>0.27400431999999997</v>
      </c>
      <c r="L32" s="551">
        <f t="shared" si="1"/>
        <v>725.99567999999999</v>
      </c>
    </row>
    <row r="33" spans="1:12" ht="16.5" x14ac:dyDescent="0.3">
      <c r="A33" s="6" t="s">
        <v>19</v>
      </c>
      <c r="B33" s="135">
        <v>52004</v>
      </c>
      <c r="C33" s="2" t="s">
        <v>13</v>
      </c>
      <c r="D33" s="443">
        <v>1600</v>
      </c>
      <c r="E33" s="375" t="s">
        <v>177</v>
      </c>
      <c r="F33" s="60" t="s">
        <v>15</v>
      </c>
      <c r="G33" s="452">
        <v>1600</v>
      </c>
      <c r="H33" s="453" t="s">
        <v>100</v>
      </c>
      <c r="I33" s="454">
        <v>2.9309083333333329E-2</v>
      </c>
      <c r="J33" s="568">
        <v>1.9448083333333335E-2</v>
      </c>
      <c r="K33" s="571">
        <f t="shared" si="0"/>
        <v>4.8757166666666664E-2</v>
      </c>
      <c r="L33" s="551">
        <f t="shared" si="1"/>
        <v>1217.5908266666668</v>
      </c>
    </row>
    <row r="34" spans="1:12" ht="16.5" x14ac:dyDescent="0.3">
      <c r="A34" s="6" t="s">
        <v>19</v>
      </c>
      <c r="B34" s="135">
        <v>52006</v>
      </c>
      <c r="C34" s="2" t="s">
        <v>13</v>
      </c>
      <c r="D34" s="443">
        <v>2000</v>
      </c>
      <c r="E34" s="375" t="s">
        <v>127</v>
      </c>
      <c r="F34" s="60" t="s">
        <v>15</v>
      </c>
      <c r="G34" s="452">
        <v>2000</v>
      </c>
      <c r="H34" s="453" t="s">
        <v>98</v>
      </c>
      <c r="I34" s="454">
        <v>2.4652500000000001E-2</v>
      </c>
      <c r="J34" s="568">
        <v>6.5192166666666662E-2</v>
      </c>
      <c r="K34" s="571">
        <f t="shared" si="0"/>
        <v>8.9844666666666656E-2</v>
      </c>
      <c r="L34" s="551">
        <f t="shared" si="1"/>
        <v>1456.2485333333334</v>
      </c>
    </row>
    <row r="35" spans="1:12" ht="16.5" x14ac:dyDescent="0.3">
      <c r="A35" s="6" t="s">
        <v>19</v>
      </c>
      <c r="B35" s="135">
        <v>51021</v>
      </c>
      <c r="C35" s="2" t="s">
        <v>13</v>
      </c>
      <c r="D35" s="443">
        <v>1250</v>
      </c>
      <c r="E35" s="375" t="s">
        <v>177</v>
      </c>
      <c r="F35" s="60" t="s">
        <v>15</v>
      </c>
      <c r="G35" s="452">
        <v>1250</v>
      </c>
      <c r="H35" s="453" t="s">
        <v>177</v>
      </c>
      <c r="I35" s="454">
        <v>0.12026037333333334</v>
      </c>
      <c r="J35" s="568">
        <v>0.13708981333333334</v>
      </c>
      <c r="K35" s="571">
        <f t="shared" si="0"/>
        <v>0.25735018666666665</v>
      </c>
      <c r="L35" s="551">
        <f t="shared" si="1"/>
        <v>742.64981333333344</v>
      </c>
    </row>
    <row r="36" spans="1:12" ht="16.5" x14ac:dyDescent="0.3">
      <c r="A36" s="6" t="s">
        <v>12</v>
      </c>
      <c r="B36" s="135">
        <v>51020</v>
      </c>
      <c r="C36" s="2" t="s">
        <v>13</v>
      </c>
      <c r="D36" s="443">
        <v>1600</v>
      </c>
      <c r="E36" s="375" t="s">
        <v>264</v>
      </c>
      <c r="F36" s="60" t="s">
        <v>15</v>
      </c>
      <c r="G36" s="452">
        <v>1600</v>
      </c>
      <c r="H36" s="453" t="s">
        <v>264</v>
      </c>
      <c r="I36" s="454">
        <v>0.11778416666666666</v>
      </c>
      <c r="J36" s="568">
        <v>6.1905166666666664E-2</v>
      </c>
      <c r="K36" s="571">
        <f t="shared" si="0"/>
        <v>0.17968933333333331</v>
      </c>
      <c r="L36" s="551">
        <f t="shared" si="1"/>
        <v>1049.9976533333336</v>
      </c>
    </row>
    <row r="37" spans="1:12" ht="38.25" x14ac:dyDescent="0.3">
      <c r="A37" s="6" t="s">
        <v>19</v>
      </c>
      <c r="B37" s="135">
        <v>51022</v>
      </c>
      <c r="C37" s="2" t="s">
        <v>482</v>
      </c>
      <c r="D37" s="443">
        <v>1000</v>
      </c>
      <c r="E37" s="375" t="s">
        <v>264</v>
      </c>
      <c r="F37" s="60" t="s">
        <v>15</v>
      </c>
      <c r="G37" s="452">
        <v>1000</v>
      </c>
      <c r="H37" s="453" t="s">
        <v>253</v>
      </c>
      <c r="I37" s="454">
        <v>0.1505446</v>
      </c>
      <c r="J37" s="568">
        <v>0.11614066666666666</v>
      </c>
      <c r="K37" s="571">
        <f t="shared" si="0"/>
        <v>0.26668526666666664</v>
      </c>
      <c r="L37" s="551">
        <f t="shared" si="1"/>
        <v>586.65178666666668</v>
      </c>
    </row>
    <row r="38" spans="1:12" ht="16.5" x14ac:dyDescent="0.3">
      <c r="A38" s="6" t="s">
        <v>19</v>
      </c>
      <c r="B38" s="135">
        <v>51023</v>
      </c>
      <c r="C38" s="2" t="s">
        <v>13</v>
      </c>
      <c r="D38" s="443">
        <v>1600</v>
      </c>
      <c r="E38" s="375" t="s">
        <v>176</v>
      </c>
      <c r="F38" s="60" t="s">
        <v>15</v>
      </c>
      <c r="G38" s="452">
        <v>1600</v>
      </c>
      <c r="H38" s="453" t="s">
        <v>253</v>
      </c>
      <c r="I38" s="454">
        <v>8.1216291666666662E-2</v>
      </c>
      <c r="J38" s="568">
        <v>4.6839749999999999E-2</v>
      </c>
      <c r="K38" s="571">
        <f t="shared" si="0"/>
        <v>0.12805604166666668</v>
      </c>
      <c r="L38" s="551">
        <f t="shared" si="1"/>
        <v>1116.0882666666666</v>
      </c>
    </row>
    <row r="39" spans="1:12" ht="16.5" x14ac:dyDescent="0.3">
      <c r="A39" s="6" t="s">
        <v>19</v>
      </c>
      <c r="B39" s="135">
        <v>51024</v>
      </c>
      <c r="C39" s="2" t="s">
        <v>13</v>
      </c>
      <c r="D39" s="443">
        <v>1250</v>
      </c>
      <c r="E39" s="375" t="s">
        <v>213</v>
      </c>
      <c r="F39" s="60" t="s">
        <v>15</v>
      </c>
      <c r="G39" s="452">
        <v>1250</v>
      </c>
      <c r="H39" s="453" t="s">
        <v>173</v>
      </c>
      <c r="I39" s="454">
        <v>0.18582506666666665</v>
      </c>
      <c r="J39" s="568">
        <v>0.15882784</v>
      </c>
      <c r="K39" s="571">
        <f t="shared" si="0"/>
        <v>0.34465290666666665</v>
      </c>
      <c r="L39" s="551">
        <f t="shared" si="1"/>
        <v>655.34709333333342</v>
      </c>
    </row>
    <row r="40" spans="1:12" ht="16.5" x14ac:dyDescent="0.3">
      <c r="A40" s="6" t="s">
        <v>19</v>
      </c>
      <c r="B40" s="135">
        <v>51027</v>
      </c>
      <c r="C40" s="2" t="s">
        <v>13</v>
      </c>
      <c r="D40" s="443">
        <v>1000</v>
      </c>
      <c r="E40" s="375" t="s">
        <v>483</v>
      </c>
      <c r="F40" s="60" t="s">
        <v>15</v>
      </c>
      <c r="G40" s="452">
        <v>1000</v>
      </c>
      <c r="H40" s="453" t="s">
        <v>307</v>
      </c>
      <c r="I40" s="454">
        <v>0</v>
      </c>
      <c r="J40" s="568">
        <v>0</v>
      </c>
      <c r="K40" s="571">
        <f t="shared" si="0"/>
        <v>0</v>
      </c>
      <c r="L40" s="551">
        <f t="shared" si="1"/>
        <v>800</v>
      </c>
    </row>
    <row r="41" spans="1:12" ht="16.5" x14ac:dyDescent="0.3">
      <c r="A41" s="6" t="s">
        <v>19</v>
      </c>
      <c r="B41" s="135">
        <v>51028</v>
      </c>
      <c r="C41" s="2" t="s">
        <v>13</v>
      </c>
      <c r="D41" s="443">
        <v>1000</v>
      </c>
      <c r="E41" s="375" t="s">
        <v>247</v>
      </c>
      <c r="F41" s="60" t="s">
        <v>15</v>
      </c>
      <c r="G41" s="452">
        <v>1000</v>
      </c>
      <c r="H41" s="453" t="s">
        <v>377</v>
      </c>
      <c r="I41" s="454">
        <v>1.8407199999999999E-2</v>
      </c>
      <c r="J41" s="568">
        <v>5.9166000000000002E-3</v>
      </c>
      <c r="K41" s="571">
        <f t="shared" si="0"/>
        <v>2.43238E-2</v>
      </c>
      <c r="L41" s="551">
        <f t="shared" si="1"/>
        <v>780.54096000000004</v>
      </c>
    </row>
    <row r="42" spans="1:12" ht="16.5" x14ac:dyDescent="0.3">
      <c r="A42" s="6" t="s">
        <v>19</v>
      </c>
      <c r="B42" s="135">
        <v>51029</v>
      </c>
      <c r="C42" s="2" t="s">
        <v>13</v>
      </c>
      <c r="D42" s="443">
        <v>1600</v>
      </c>
      <c r="E42" s="375" t="s">
        <v>484</v>
      </c>
      <c r="F42" s="60" t="s">
        <v>15</v>
      </c>
      <c r="G42" s="452">
        <v>1600</v>
      </c>
      <c r="H42" s="453" t="s">
        <v>464</v>
      </c>
      <c r="I42" s="454">
        <v>4.6291916666666662E-2</v>
      </c>
      <c r="J42" s="568">
        <v>2.2187250000000002E-2</v>
      </c>
      <c r="K42" s="571">
        <f t="shared" si="0"/>
        <v>6.847916666666666E-2</v>
      </c>
      <c r="L42" s="551">
        <f t="shared" si="1"/>
        <v>1192.3466666666668</v>
      </c>
    </row>
    <row r="43" spans="1:12" ht="16.5" x14ac:dyDescent="0.3">
      <c r="A43" s="6" t="s">
        <v>12</v>
      </c>
      <c r="B43" s="135">
        <v>51040</v>
      </c>
      <c r="C43" s="2" t="s">
        <v>13</v>
      </c>
      <c r="D43" s="443">
        <v>1250</v>
      </c>
      <c r="E43" s="455" t="s">
        <v>216</v>
      </c>
      <c r="F43" s="60" t="s">
        <v>15</v>
      </c>
      <c r="G43" s="452">
        <v>1250</v>
      </c>
      <c r="H43" s="453" t="s">
        <v>485</v>
      </c>
      <c r="I43" s="454">
        <v>9.7119893333333318E-2</v>
      </c>
      <c r="J43" s="568">
        <v>7.240165333333333E-2</v>
      </c>
      <c r="K43" s="571">
        <f t="shared" si="0"/>
        <v>0.16952154666666663</v>
      </c>
      <c r="L43" s="551">
        <f t="shared" si="1"/>
        <v>830.47845333333339</v>
      </c>
    </row>
    <row r="44" spans="1:12" ht="16.5" x14ac:dyDescent="0.3">
      <c r="A44" s="6" t="s">
        <v>12</v>
      </c>
      <c r="B44" s="135">
        <v>51050</v>
      </c>
      <c r="C44" s="2" t="s">
        <v>13</v>
      </c>
      <c r="D44" s="443">
        <v>1000</v>
      </c>
      <c r="E44" s="375" t="s">
        <v>21</v>
      </c>
      <c r="F44" s="60" t="s">
        <v>15</v>
      </c>
      <c r="G44" s="452">
        <v>1000</v>
      </c>
      <c r="H44" s="453" t="s">
        <v>35</v>
      </c>
      <c r="I44" s="454">
        <v>7.5601000000000002E-2</v>
      </c>
      <c r="J44" s="568">
        <v>9.4446466666666645E-2</v>
      </c>
      <c r="K44" s="571">
        <f t="shared" si="0"/>
        <v>0.17004746666666665</v>
      </c>
      <c r="L44" s="551">
        <f t="shared" si="1"/>
        <v>663.9620266666667</v>
      </c>
    </row>
    <row r="45" spans="1:12" ht="16.5" x14ac:dyDescent="0.3">
      <c r="A45" s="6" t="s">
        <v>12</v>
      </c>
      <c r="B45" s="135">
        <v>51060</v>
      </c>
      <c r="C45" s="2" t="s">
        <v>13</v>
      </c>
      <c r="D45" s="443">
        <v>1000</v>
      </c>
      <c r="E45" s="375" t="s">
        <v>107</v>
      </c>
      <c r="F45" s="60" t="s">
        <v>15</v>
      </c>
      <c r="G45" s="452">
        <v>1000</v>
      </c>
      <c r="H45" s="453" t="s">
        <v>69</v>
      </c>
      <c r="I45" s="454">
        <v>5.9165999999999996E-2</v>
      </c>
      <c r="J45" s="568">
        <v>5.5221599999999996E-2</v>
      </c>
      <c r="K45" s="571">
        <f t="shared" si="0"/>
        <v>0.11438759999999999</v>
      </c>
      <c r="L45" s="551">
        <f t="shared" si="1"/>
        <v>708.48991999999998</v>
      </c>
    </row>
    <row r="46" spans="1:12" ht="16.5" x14ac:dyDescent="0.3">
      <c r="A46" s="6" t="s">
        <v>19</v>
      </c>
      <c r="B46" s="135">
        <v>51041</v>
      </c>
      <c r="C46" s="2" t="s">
        <v>408</v>
      </c>
      <c r="D46" s="443">
        <v>1000</v>
      </c>
      <c r="E46" s="375" t="s">
        <v>484</v>
      </c>
      <c r="F46" s="60" t="s">
        <v>15</v>
      </c>
      <c r="G46" s="452">
        <v>1000</v>
      </c>
      <c r="H46" s="453" t="s">
        <v>69</v>
      </c>
      <c r="I46" s="454">
        <v>0.21979073333333332</v>
      </c>
      <c r="J46" s="568">
        <v>5.5440733333333325E-2</v>
      </c>
      <c r="K46" s="571">
        <f t="shared" si="0"/>
        <v>0.27523146666666665</v>
      </c>
      <c r="L46" s="551">
        <f t="shared" si="1"/>
        <v>579.8148266666667</v>
      </c>
    </row>
    <row r="47" spans="1:12" ht="16.5" x14ac:dyDescent="0.3">
      <c r="A47" s="6" t="s">
        <v>19</v>
      </c>
      <c r="B47" s="135">
        <v>51042</v>
      </c>
      <c r="C47" s="2" t="s">
        <v>13</v>
      </c>
      <c r="D47" s="443">
        <v>1000</v>
      </c>
      <c r="E47" s="375" t="s">
        <v>58</v>
      </c>
      <c r="F47" s="60" t="s">
        <v>15</v>
      </c>
      <c r="G47" s="452">
        <v>1000</v>
      </c>
      <c r="H47" s="453" t="s">
        <v>102</v>
      </c>
      <c r="I47" s="454">
        <v>7.8888E-2</v>
      </c>
      <c r="J47" s="568">
        <v>0</v>
      </c>
      <c r="K47" s="571">
        <f t="shared" si="0"/>
        <v>7.8888E-2</v>
      </c>
      <c r="L47" s="551">
        <f t="shared" si="1"/>
        <v>736.88959999999997</v>
      </c>
    </row>
    <row r="48" spans="1:12" ht="16.5" x14ac:dyDescent="0.3">
      <c r="A48" s="6" t="s">
        <v>19</v>
      </c>
      <c r="B48" s="135">
        <v>51044</v>
      </c>
      <c r="C48" s="2" t="s">
        <v>719</v>
      </c>
      <c r="D48" s="443">
        <v>1000</v>
      </c>
      <c r="E48" s="375" t="s">
        <v>66</v>
      </c>
      <c r="F48" s="63" t="s">
        <v>73</v>
      </c>
      <c r="G48" s="3">
        <v>1000</v>
      </c>
      <c r="H48" s="453" t="s">
        <v>486</v>
      </c>
      <c r="I48" s="454">
        <v>0.13695833333333335</v>
      </c>
      <c r="J48" s="568">
        <v>0.10496486666666666</v>
      </c>
      <c r="K48" s="571">
        <f t="shared" si="0"/>
        <v>0.2419232</v>
      </c>
      <c r="L48" s="551">
        <f t="shared" si="1"/>
        <v>606.46144000000004</v>
      </c>
    </row>
    <row r="49" spans="1:12" ht="16.5" x14ac:dyDescent="0.3">
      <c r="A49" s="6" t="s">
        <v>19</v>
      </c>
      <c r="B49" s="135">
        <v>51045</v>
      </c>
      <c r="C49" s="2" t="s">
        <v>13</v>
      </c>
      <c r="D49" s="443">
        <v>1000</v>
      </c>
      <c r="E49" s="375" t="s">
        <v>65</v>
      </c>
      <c r="F49" s="60" t="s">
        <v>15</v>
      </c>
      <c r="G49" s="452">
        <v>1000</v>
      </c>
      <c r="H49" s="453" t="s">
        <v>486</v>
      </c>
      <c r="I49" s="454">
        <v>9.6856933333333325E-2</v>
      </c>
      <c r="J49" s="568">
        <v>4.8428466666666663E-2</v>
      </c>
      <c r="K49" s="571">
        <f t="shared" si="0"/>
        <v>0.14528539999999998</v>
      </c>
      <c r="L49" s="551">
        <f t="shared" si="1"/>
        <v>683.77168000000006</v>
      </c>
    </row>
    <row r="50" spans="1:12" ht="16.5" x14ac:dyDescent="0.3">
      <c r="A50" s="6" t="s">
        <v>19</v>
      </c>
      <c r="B50" s="135">
        <v>51046</v>
      </c>
      <c r="C50" s="2" t="s">
        <v>13</v>
      </c>
      <c r="D50" s="443">
        <v>1000</v>
      </c>
      <c r="E50" s="375" t="s">
        <v>26</v>
      </c>
      <c r="F50" s="60" t="s">
        <v>15</v>
      </c>
      <c r="G50" s="452">
        <v>1000</v>
      </c>
      <c r="H50" s="453" t="s">
        <v>189</v>
      </c>
      <c r="I50" s="454">
        <v>0.11263453333333334</v>
      </c>
      <c r="J50" s="568">
        <v>2.6953399999999999E-2</v>
      </c>
      <c r="K50" s="571">
        <f t="shared" si="0"/>
        <v>0.13958793333333333</v>
      </c>
      <c r="L50" s="551">
        <f t="shared" si="1"/>
        <v>688.32965333333334</v>
      </c>
    </row>
    <row r="51" spans="1:12" ht="16.5" x14ac:dyDescent="0.3">
      <c r="A51" s="6" t="s">
        <v>19</v>
      </c>
      <c r="B51" s="135">
        <v>51047</v>
      </c>
      <c r="C51" s="2" t="s">
        <v>13</v>
      </c>
      <c r="D51" s="443">
        <v>1000</v>
      </c>
      <c r="E51" s="456" t="s">
        <v>295</v>
      </c>
      <c r="F51" s="60" t="s">
        <v>15</v>
      </c>
      <c r="G51" s="452">
        <v>1000</v>
      </c>
      <c r="H51" s="457" t="s">
        <v>49</v>
      </c>
      <c r="I51" s="454">
        <v>0.12556339999999999</v>
      </c>
      <c r="J51" s="568">
        <v>1.6434999999999998E-2</v>
      </c>
      <c r="K51" s="571">
        <f t="shared" si="0"/>
        <v>0.1419984</v>
      </c>
      <c r="L51" s="551">
        <f t="shared" si="1"/>
        <v>686.40128000000004</v>
      </c>
    </row>
    <row r="52" spans="1:12" ht="16.5" x14ac:dyDescent="0.3">
      <c r="A52" s="6" t="s">
        <v>19</v>
      </c>
      <c r="B52" s="135">
        <v>51048</v>
      </c>
      <c r="C52" s="2" t="s">
        <v>13</v>
      </c>
      <c r="D52" s="443">
        <v>1250</v>
      </c>
      <c r="E52" s="375" t="s">
        <v>189</v>
      </c>
      <c r="F52" s="60" t="s">
        <v>15</v>
      </c>
      <c r="G52" s="452">
        <v>1250</v>
      </c>
      <c r="H52" s="453" t="s">
        <v>184</v>
      </c>
      <c r="I52" s="454">
        <v>6.977205333333332E-2</v>
      </c>
      <c r="J52" s="568">
        <v>4.9962399999999997E-2</v>
      </c>
      <c r="K52" s="571">
        <f t="shared" si="0"/>
        <v>0.11973445333333332</v>
      </c>
      <c r="L52" s="551">
        <f t="shared" si="1"/>
        <v>880.26554666666675</v>
      </c>
    </row>
    <row r="53" spans="1:12" ht="16.5" x14ac:dyDescent="0.3">
      <c r="A53" s="6" t="s">
        <v>19</v>
      </c>
      <c r="B53" s="135">
        <v>51049</v>
      </c>
      <c r="C53" s="2" t="s">
        <v>13</v>
      </c>
      <c r="D53" s="443">
        <v>630</v>
      </c>
      <c r="E53" s="375" t="s">
        <v>401</v>
      </c>
      <c r="F53" s="60" t="s">
        <v>15</v>
      </c>
      <c r="G53" s="375">
        <v>630</v>
      </c>
      <c r="H53" s="453" t="s">
        <v>56</v>
      </c>
      <c r="I53" s="454">
        <v>7.0957460317460308E-2</v>
      </c>
      <c r="J53" s="568">
        <v>2.5043809523809524E-2</v>
      </c>
      <c r="K53" s="571">
        <f t="shared" si="0"/>
        <v>9.6001269841269832E-2</v>
      </c>
      <c r="L53" s="551">
        <f t="shared" si="1"/>
        <v>455.61536000000001</v>
      </c>
    </row>
    <row r="54" spans="1:12" ht="16.5" x14ac:dyDescent="0.3">
      <c r="A54" s="6" t="s">
        <v>19</v>
      </c>
      <c r="B54" s="135">
        <v>51057</v>
      </c>
      <c r="C54" s="2" t="s">
        <v>13</v>
      </c>
      <c r="D54" s="443">
        <v>1000</v>
      </c>
      <c r="E54" s="375" t="s">
        <v>142</v>
      </c>
      <c r="F54" s="60" t="s">
        <v>15</v>
      </c>
      <c r="G54" s="452">
        <v>1000</v>
      </c>
      <c r="H54" s="453" t="s">
        <v>167</v>
      </c>
      <c r="I54" s="454">
        <v>6.617826666666668E-2</v>
      </c>
      <c r="J54" s="568">
        <v>5.3906799999999998E-2</v>
      </c>
      <c r="K54" s="571">
        <f t="shared" si="0"/>
        <v>0.12008506666666668</v>
      </c>
      <c r="L54" s="551">
        <f t="shared" si="1"/>
        <v>703.9319466666667</v>
      </c>
    </row>
    <row r="55" spans="1:12" ht="16.5" x14ac:dyDescent="0.3">
      <c r="A55" s="6" t="s">
        <v>19</v>
      </c>
      <c r="B55" s="135">
        <v>51055</v>
      </c>
      <c r="C55" s="2" t="s">
        <v>13</v>
      </c>
      <c r="D55" s="443">
        <v>1000</v>
      </c>
      <c r="E55" s="375" t="s">
        <v>14</v>
      </c>
      <c r="F55" s="60" t="s">
        <v>15</v>
      </c>
      <c r="G55" s="375">
        <v>1000</v>
      </c>
      <c r="H55" s="453" t="s">
        <v>14</v>
      </c>
      <c r="I55" s="454">
        <v>0.13169913333333336</v>
      </c>
      <c r="J55" s="568">
        <v>1.1614066666666667E-2</v>
      </c>
      <c r="K55" s="571">
        <f t="shared" si="0"/>
        <v>0.14331320000000003</v>
      </c>
      <c r="L55" s="551">
        <f t="shared" si="1"/>
        <v>685.34943999999996</v>
      </c>
    </row>
    <row r="56" spans="1:12" ht="16.5" x14ac:dyDescent="0.3">
      <c r="A56" s="6" t="s">
        <v>19</v>
      </c>
      <c r="B56" s="135">
        <v>51054</v>
      </c>
      <c r="C56" s="2" t="s">
        <v>13</v>
      </c>
      <c r="D56" s="443">
        <v>1000</v>
      </c>
      <c r="E56" s="375" t="s">
        <v>126</v>
      </c>
      <c r="F56" s="60" t="s">
        <v>15</v>
      </c>
      <c r="G56" s="375">
        <v>1000</v>
      </c>
      <c r="H56" s="453" t="s">
        <v>14</v>
      </c>
      <c r="I56" s="454">
        <v>0.14046446666666665</v>
      </c>
      <c r="J56" s="568">
        <v>0.11789373333333333</v>
      </c>
      <c r="K56" s="571">
        <f t="shared" si="0"/>
        <v>0.25835819999999998</v>
      </c>
      <c r="L56" s="551">
        <f t="shared" si="1"/>
        <v>593.31344000000001</v>
      </c>
    </row>
    <row r="57" spans="1:12" ht="16.5" x14ac:dyDescent="0.3">
      <c r="A57" s="6" t="s">
        <v>19</v>
      </c>
      <c r="B57" s="135">
        <v>51053</v>
      </c>
      <c r="C57" s="2" t="s">
        <v>13</v>
      </c>
      <c r="D57" s="443">
        <v>1000</v>
      </c>
      <c r="E57" s="375" t="s">
        <v>126</v>
      </c>
      <c r="F57" s="60" t="s">
        <v>15</v>
      </c>
      <c r="G57" s="375">
        <v>1000</v>
      </c>
      <c r="H57" s="453" t="s">
        <v>127</v>
      </c>
      <c r="I57" s="454">
        <v>0.11723633333333333</v>
      </c>
      <c r="J57" s="568">
        <v>0.1025544</v>
      </c>
      <c r="K57" s="571">
        <f t="shared" si="0"/>
        <v>0.21979073333333332</v>
      </c>
      <c r="L57" s="551">
        <f t="shared" si="1"/>
        <v>624.16741333333346</v>
      </c>
    </row>
    <row r="58" spans="1:12" ht="16.5" x14ac:dyDescent="0.3">
      <c r="A58" s="6" t="s">
        <v>19</v>
      </c>
      <c r="B58" s="135">
        <v>51069</v>
      </c>
      <c r="C58" s="2" t="s">
        <v>13</v>
      </c>
      <c r="D58" s="443">
        <v>1000</v>
      </c>
      <c r="E58" s="375" t="s">
        <v>70</v>
      </c>
      <c r="F58" s="60" t="s">
        <v>15</v>
      </c>
      <c r="G58" s="452">
        <v>1000</v>
      </c>
      <c r="H58" s="453" t="s">
        <v>71</v>
      </c>
      <c r="I58" s="454">
        <v>0.12972693333333332</v>
      </c>
      <c r="J58" s="568">
        <v>0.10277353333333333</v>
      </c>
      <c r="K58" s="571">
        <f t="shared" si="0"/>
        <v>0.23250046666666666</v>
      </c>
      <c r="L58" s="551">
        <f t="shared" si="1"/>
        <v>613.9996266666667</v>
      </c>
    </row>
    <row r="59" spans="1:12" ht="16.5" x14ac:dyDescent="0.3">
      <c r="A59" s="6" t="s">
        <v>19</v>
      </c>
      <c r="B59" s="135">
        <v>51068</v>
      </c>
      <c r="C59" s="2" t="s">
        <v>13</v>
      </c>
      <c r="D59" s="443">
        <v>1000</v>
      </c>
      <c r="E59" s="375" t="s">
        <v>107</v>
      </c>
      <c r="F59" s="60" t="s">
        <v>15</v>
      </c>
      <c r="G59" s="452">
        <v>1000</v>
      </c>
      <c r="H59" s="453" t="s">
        <v>107</v>
      </c>
      <c r="I59" s="454">
        <v>4.7113666666666665E-2</v>
      </c>
      <c r="J59" s="568">
        <v>0.13126086666666667</v>
      </c>
      <c r="K59" s="571">
        <f t="shared" si="0"/>
        <v>0.17837453333333333</v>
      </c>
      <c r="L59" s="551">
        <f t="shared" si="1"/>
        <v>657.30037333333337</v>
      </c>
    </row>
    <row r="60" spans="1:12" ht="16.5" x14ac:dyDescent="0.3">
      <c r="A60" s="6" t="s">
        <v>19</v>
      </c>
      <c r="B60" s="135">
        <v>51059</v>
      </c>
      <c r="C60" s="2" t="s">
        <v>13</v>
      </c>
      <c r="D60" s="443">
        <v>1000</v>
      </c>
      <c r="E60" s="375" t="s">
        <v>189</v>
      </c>
      <c r="F60" s="60" t="s">
        <v>15</v>
      </c>
      <c r="G60" s="375">
        <v>1000</v>
      </c>
      <c r="H60" s="453" t="s">
        <v>99</v>
      </c>
      <c r="I60" s="454">
        <v>9.839086666666666E-2</v>
      </c>
      <c r="J60" s="568">
        <v>5.8070333333333328E-2</v>
      </c>
      <c r="K60" s="571">
        <f t="shared" si="0"/>
        <v>0.15646119999999999</v>
      </c>
      <c r="L60" s="551">
        <f t="shared" si="1"/>
        <v>674.83104000000003</v>
      </c>
    </row>
    <row r="61" spans="1:12" ht="16.5" x14ac:dyDescent="0.3">
      <c r="A61" s="6" t="s">
        <v>19</v>
      </c>
      <c r="B61" s="135">
        <v>51052</v>
      </c>
      <c r="C61" s="2" t="s">
        <v>13</v>
      </c>
      <c r="D61" s="443">
        <v>1000</v>
      </c>
      <c r="E61" s="375" t="s">
        <v>107</v>
      </c>
      <c r="F61" s="60" t="s">
        <v>15</v>
      </c>
      <c r="G61" s="375">
        <v>1000</v>
      </c>
      <c r="H61" s="453" t="s">
        <v>39</v>
      </c>
      <c r="I61" s="454">
        <v>2.5200333333333332E-2</v>
      </c>
      <c r="J61" s="568">
        <v>0.12008506666666666</v>
      </c>
      <c r="K61" s="571">
        <f t="shared" si="0"/>
        <v>0.14528539999999998</v>
      </c>
      <c r="L61" s="551">
        <f t="shared" si="1"/>
        <v>683.77168000000006</v>
      </c>
    </row>
    <row r="62" spans="1:12" ht="16.5" x14ac:dyDescent="0.3">
      <c r="A62" s="6" t="s">
        <v>19</v>
      </c>
      <c r="B62" s="135">
        <v>51061</v>
      </c>
      <c r="C62" s="2" t="s">
        <v>13</v>
      </c>
      <c r="D62" s="443">
        <v>1000</v>
      </c>
      <c r="E62" s="375" t="s">
        <v>107</v>
      </c>
      <c r="F62" s="60" t="s">
        <v>15</v>
      </c>
      <c r="G62" s="452">
        <v>1000</v>
      </c>
      <c r="H62" s="453" t="s">
        <v>14</v>
      </c>
      <c r="I62" s="454">
        <v>8.962553333333334E-2</v>
      </c>
      <c r="J62" s="568">
        <v>5.3906799999999998E-2</v>
      </c>
      <c r="K62" s="571">
        <f t="shared" si="0"/>
        <v>0.14353233333333335</v>
      </c>
      <c r="L62" s="551">
        <f t="shared" si="1"/>
        <v>685.17413333333343</v>
      </c>
    </row>
    <row r="63" spans="1:12" ht="16.5" x14ac:dyDescent="0.3">
      <c r="A63" s="6" t="s">
        <v>19</v>
      </c>
      <c r="B63" s="135">
        <v>51062</v>
      </c>
      <c r="C63" s="2" t="s">
        <v>13</v>
      </c>
      <c r="D63" s="443">
        <v>1000</v>
      </c>
      <c r="E63" s="375" t="s">
        <v>17</v>
      </c>
      <c r="F63" s="60" t="s">
        <v>15</v>
      </c>
      <c r="G63" s="452">
        <v>1000</v>
      </c>
      <c r="H63" s="453" t="s">
        <v>17</v>
      </c>
      <c r="I63" s="454">
        <v>0.12205726666666666</v>
      </c>
      <c r="J63" s="568">
        <v>0.10737533333333334</v>
      </c>
      <c r="K63" s="571">
        <f t="shared" si="0"/>
        <v>0.22943259999999999</v>
      </c>
      <c r="L63" s="551">
        <f t="shared" si="1"/>
        <v>616.45392000000004</v>
      </c>
    </row>
    <row r="64" spans="1:12" ht="16.5" x14ac:dyDescent="0.3">
      <c r="A64" s="6" t="s">
        <v>19</v>
      </c>
      <c r="B64" s="135">
        <v>51063</v>
      </c>
      <c r="C64" s="2" t="s">
        <v>13</v>
      </c>
      <c r="D64" s="443">
        <v>1000</v>
      </c>
      <c r="E64" s="375" t="s">
        <v>189</v>
      </c>
      <c r="F64" s="60" t="s">
        <v>15</v>
      </c>
      <c r="G64" s="452">
        <v>1000</v>
      </c>
      <c r="H64" s="453" t="s">
        <v>58</v>
      </c>
      <c r="I64" s="454">
        <v>8.3928066666666662E-2</v>
      </c>
      <c r="J64" s="568">
        <v>9.0502066666666658E-2</v>
      </c>
      <c r="K64" s="571">
        <f t="shared" si="0"/>
        <v>0.17443013333333332</v>
      </c>
      <c r="L64" s="551">
        <f t="shared" si="1"/>
        <v>660.45589333333339</v>
      </c>
    </row>
    <row r="65" spans="1:12" ht="16.5" x14ac:dyDescent="0.3">
      <c r="A65" s="6" t="s">
        <v>19</v>
      </c>
      <c r="B65" s="135">
        <v>51064</v>
      </c>
      <c r="C65" s="2" t="s">
        <v>13</v>
      </c>
      <c r="D65" s="443">
        <v>1000</v>
      </c>
      <c r="E65" s="375" t="s">
        <v>189</v>
      </c>
      <c r="F65" s="60" t="s">
        <v>15</v>
      </c>
      <c r="G65" s="375">
        <v>1000</v>
      </c>
      <c r="H65" s="453" t="s">
        <v>189</v>
      </c>
      <c r="I65" s="454">
        <v>0.1091284</v>
      </c>
      <c r="J65" s="568">
        <v>4.9962400000000004E-2</v>
      </c>
      <c r="K65" s="571">
        <f t="shared" si="0"/>
        <v>0.1590908</v>
      </c>
      <c r="L65" s="551">
        <f t="shared" si="1"/>
        <v>672.72736000000009</v>
      </c>
    </row>
    <row r="66" spans="1:12" ht="16.5" x14ac:dyDescent="0.3">
      <c r="A66" s="6" t="s">
        <v>19</v>
      </c>
      <c r="B66" s="135">
        <v>51065</v>
      </c>
      <c r="C66" s="2" t="s">
        <v>13</v>
      </c>
      <c r="D66" s="443">
        <v>1000</v>
      </c>
      <c r="E66" s="375" t="s">
        <v>247</v>
      </c>
      <c r="F66" s="63" t="s">
        <v>13</v>
      </c>
      <c r="G66" s="452">
        <v>1000</v>
      </c>
      <c r="H66" s="453" t="s">
        <v>359</v>
      </c>
      <c r="I66" s="454">
        <v>8.8310733333333336E-2</v>
      </c>
      <c r="J66" s="568">
        <v>0.10496486666666666</v>
      </c>
      <c r="K66" s="571">
        <f t="shared" si="0"/>
        <v>0.19327559999999999</v>
      </c>
      <c r="L66" s="551">
        <f t="shared" si="1"/>
        <v>645.37952000000007</v>
      </c>
    </row>
    <row r="67" spans="1:12" ht="16.5" x14ac:dyDescent="0.3">
      <c r="A67" s="6" t="s">
        <v>19</v>
      </c>
      <c r="B67" s="135">
        <v>51066</v>
      </c>
      <c r="C67" s="2" t="s">
        <v>13</v>
      </c>
      <c r="D67" s="443">
        <v>1000</v>
      </c>
      <c r="E67" s="375" t="s">
        <v>189</v>
      </c>
      <c r="F67" s="60" t="s">
        <v>15</v>
      </c>
      <c r="G67" s="452">
        <v>1000</v>
      </c>
      <c r="H67" s="453" t="s">
        <v>142</v>
      </c>
      <c r="I67" s="454">
        <v>5.1058066666666665E-2</v>
      </c>
      <c r="J67" s="568">
        <v>3.7497330097087378E-4</v>
      </c>
      <c r="K67" s="571">
        <f t="shared" si="0"/>
        <v>5.1433039967637539E-2</v>
      </c>
      <c r="L67" s="551">
        <f t="shared" si="1"/>
        <v>758.85356802589001</v>
      </c>
    </row>
    <row r="68" spans="1:12" ht="16.5" x14ac:dyDescent="0.3">
      <c r="A68" s="6" t="s">
        <v>19</v>
      </c>
      <c r="B68" s="135">
        <v>51067</v>
      </c>
      <c r="C68" s="2" t="s">
        <v>13</v>
      </c>
      <c r="D68" s="443">
        <v>1000</v>
      </c>
      <c r="E68" s="375" t="s">
        <v>184</v>
      </c>
      <c r="F68" s="60" t="s">
        <v>15</v>
      </c>
      <c r="G68" s="375">
        <v>1000</v>
      </c>
      <c r="H68" s="453" t="s">
        <v>431</v>
      </c>
      <c r="I68" s="454">
        <v>0.13739660000000001</v>
      </c>
      <c r="J68" s="568">
        <v>0.14112186666666665</v>
      </c>
      <c r="K68" s="571">
        <f t="shared" si="0"/>
        <v>0.27851846666666669</v>
      </c>
      <c r="L68" s="551">
        <f t="shared" si="1"/>
        <v>577.18522666666672</v>
      </c>
    </row>
    <row r="69" spans="1:12" ht="16.5" x14ac:dyDescent="0.3">
      <c r="A69" s="6" t="s">
        <v>19</v>
      </c>
      <c r="B69" s="135">
        <v>51043</v>
      </c>
      <c r="C69" s="2" t="s">
        <v>13</v>
      </c>
      <c r="D69" s="443">
        <v>1000</v>
      </c>
      <c r="E69" s="375" t="s">
        <v>487</v>
      </c>
      <c r="F69" s="60" t="s">
        <v>15</v>
      </c>
      <c r="G69" s="375">
        <v>1000</v>
      </c>
      <c r="H69" s="453" t="s">
        <v>295</v>
      </c>
      <c r="I69" s="454">
        <v>4.6237133333333333E-2</v>
      </c>
      <c r="J69" s="568">
        <v>6.3767799999999999E-2</v>
      </c>
      <c r="K69" s="571">
        <f t="shared" ref="K69:K105" si="2">I69+J69</f>
        <v>0.11000493333333333</v>
      </c>
      <c r="L69" s="551">
        <f t="shared" si="1"/>
        <v>711.99605333333329</v>
      </c>
    </row>
    <row r="70" spans="1:12" ht="16.5" x14ac:dyDescent="0.3">
      <c r="A70" s="6" t="s">
        <v>19</v>
      </c>
      <c r="B70" s="135">
        <v>51051</v>
      </c>
      <c r="C70" s="2" t="s">
        <v>13</v>
      </c>
      <c r="D70" s="443">
        <v>1000</v>
      </c>
      <c r="E70" s="375" t="s">
        <v>34</v>
      </c>
      <c r="F70" s="60" t="s">
        <v>15</v>
      </c>
      <c r="G70" s="3">
        <v>1000</v>
      </c>
      <c r="H70" s="453" t="s">
        <v>71</v>
      </c>
      <c r="I70" s="454">
        <v>0.1288504</v>
      </c>
      <c r="J70" s="568">
        <v>1.9283733333333331E-2</v>
      </c>
      <c r="K70" s="571">
        <f t="shared" si="2"/>
        <v>0.14813413333333333</v>
      </c>
      <c r="L70" s="551">
        <f t="shared" ref="L70:L105" si="3">(D70 - (K70*G70))*0.8</f>
        <v>681.49269333333336</v>
      </c>
    </row>
    <row r="71" spans="1:12" ht="16.5" x14ac:dyDescent="0.3">
      <c r="A71" s="6" t="s">
        <v>19</v>
      </c>
      <c r="B71" s="135">
        <v>51058</v>
      </c>
      <c r="C71" s="2" t="s">
        <v>13</v>
      </c>
      <c r="D71" s="443">
        <v>1000</v>
      </c>
      <c r="E71" s="375" t="s">
        <v>140</v>
      </c>
      <c r="F71" s="60" t="s">
        <v>15</v>
      </c>
      <c r="G71" s="452">
        <v>1000</v>
      </c>
      <c r="H71" s="453" t="s">
        <v>126</v>
      </c>
      <c r="I71" s="454">
        <v>3.7910066666666666E-2</v>
      </c>
      <c r="J71" s="568">
        <v>4.557973333333333E-2</v>
      </c>
      <c r="K71" s="571">
        <f t="shared" si="2"/>
        <v>8.3489800000000003E-2</v>
      </c>
      <c r="L71" s="551">
        <f t="shared" si="3"/>
        <v>733.20816000000002</v>
      </c>
    </row>
    <row r="72" spans="1:12" ht="16.5" x14ac:dyDescent="0.3">
      <c r="A72" s="6" t="s">
        <v>19</v>
      </c>
      <c r="B72" s="135">
        <v>51056</v>
      </c>
      <c r="C72" s="3" t="s">
        <v>13</v>
      </c>
      <c r="D72" s="443">
        <v>1000</v>
      </c>
      <c r="E72" s="375" t="s">
        <v>142</v>
      </c>
      <c r="F72" s="60" t="s">
        <v>15</v>
      </c>
      <c r="G72" s="452">
        <v>1000</v>
      </c>
      <c r="H72" s="453" t="s">
        <v>167</v>
      </c>
      <c r="I72" s="454">
        <v>0.13060346666666667</v>
      </c>
      <c r="J72" s="568">
        <v>2.9582999999999998E-2</v>
      </c>
      <c r="K72" s="571">
        <f t="shared" si="2"/>
        <v>0.16018646666666667</v>
      </c>
      <c r="L72" s="551">
        <f t="shared" si="3"/>
        <v>671.85082666666676</v>
      </c>
    </row>
    <row r="73" spans="1:12" ht="16.5" x14ac:dyDescent="0.3">
      <c r="A73" s="6" t="s">
        <v>19</v>
      </c>
      <c r="B73" s="135">
        <v>1421</v>
      </c>
      <c r="C73" s="2" t="s">
        <v>32</v>
      </c>
      <c r="D73" s="443">
        <v>400</v>
      </c>
      <c r="E73" s="375" t="s">
        <v>69</v>
      </c>
      <c r="F73" s="60" t="s">
        <v>15</v>
      </c>
      <c r="G73" s="375">
        <v>400</v>
      </c>
      <c r="H73" s="453" t="s">
        <v>212</v>
      </c>
      <c r="I73" s="454">
        <v>0</v>
      </c>
      <c r="J73" s="568">
        <v>0.22954216666666663</v>
      </c>
      <c r="K73" s="571">
        <f t="shared" si="2"/>
        <v>0.22954216666666663</v>
      </c>
      <c r="L73" s="551">
        <f t="shared" si="3"/>
        <v>246.54650666666669</v>
      </c>
    </row>
    <row r="74" spans="1:12" ht="16.5" x14ac:dyDescent="0.3">
      <c r="A74" s="6" t="s">
        <v>248</v>
      </c>
      <c r="B74" s="135">
        <v>51999</v>
      </c>
      <c r="C74" s="2" t="s">
        <v>13</v>
      </c>
      <c r="D74" s="443">
        <v>250</v>
      </c>
      <c r="E74" s="375" t="s">
        <v>37</v>
      </c>
      <c r="F74" s="60"/>
      <c r="G74" s="452"/>
      <c r="H74" s="453"/>
      <c r="I74" s="454">
        <v>6.2233866666666672E-2</v>
      </c>
      <c r="J74" s="568"/>
      <c r="K74" s="571">
        <f t="shared" si="2"/>
        <v>6.2233866666666672E-2</v>
      </c>
      <c r="L74" s="551">
        <f t="shared" si="3"/>
        <v>200</v>
      </c>
    </row>
    <row r="75" spans="1:12" ht="16.5" x14ac:dyDescent="0.3">
      <c r="A75" s="6" t="s">
        <v>303</v>
      </c>
      <c r="B75" s="135">
        <v>10</v>
      </c>
      <c r="C75" s="2" t="s">
        <v>13</v>
      </c>
      <c r="D75" s="443">
        <v>630</v>
      </c>
      <c r="E75" s="375" t="s">
        <v>234</v>
      </c>
      <c r="F75" s="60" t="s">
        <v>15</v>
      </c>
      <c r="G75" s="452">
        <v>630</v>
      </c>
      <c r="H75" s="453" t="s">
        <v>45</v>
      </c>
      <c r="I75" s="454">
        <v>2.0174179894179899E-3</v>
      </c>
      <c r="J75" s="568">
        <v>1.947851851851852E-2</v>
      </c>
      <c r="K75" s="571">
        <f t="shared" si="2"/>
        <v>2.1495936507936509E-2</v>
      </c>
      <c r="L75" s="551">
        <f t="shared" si="3"/>
        <v>493.16604799999999</v>
      </c>
    </row>
    <row r="76" spans="1:12" ht="16.5" x14ac:dyDescent="0.3">
      <c r="A76" s="6" t="s">
        <v>12</v>
      </c>
      <c r="B76" s="135">
        <v>52022</v>
      </c>
      <c r="C76" s="2" t="s">
        <v>32</v>
      </c>
      <c r="D76" s="443">
        <v>1250</v>
      </c>
      <c r="E76" s="375" t="s">
        <v>488</v>
      </c>
      <c r="F76" s="60" t="s">
        <v>15</v>
      </c>
      <c r="G76" s="452">
        <v>1250</v>
      </c>
      <c r="H76" s="453" t="s">
        <v>14</v>
      </c>
      <c r="I76" s="454">
        <v>0.12727263999999999</v>
      </c>
      <c r="J76" s="568">
        <v>3.909338666666666E-2</v>
      </c>
      <c r="K76" s="571">
        <f t="shared" si="2"/>
        <v>0.16636602666666667</v>
      </c>
      <c r="L76" s="551">
        <f t="shared" si="3"/>
        <v>833.63397333333342</v>
      </c>
    </row>
    <row r="77" spans="1:12" ht="16.5" x14ac:dyDescent="0.3">
      <c r="A77" s="6" t="s">
        <v>12</v>
      </c>
      <c r="B77" s="135">
        <v>52022</v>
      </c>
      <c r="C77" s="2" t="s">
        <v>121</v>
      </c>
      <c r="D77" s="443">
        <v>1250</v>
      </c>
      <c r="E77" s="375" t="s">
        <v>264</v>
      </c>
      <c r="F77" s="60" t="s">
        <v>57</v>
      </c>
      <c r="G77" s="452">
        <v>1250</v>
      </c>
      <c r="H77" s="453" t="s">
        <v>100</v>
      </c>
      <c r="I77" s="454">
        <v>3.0414650602409636E-4</v>
      </c>
      <c r="J77" s="568">
        <v>0</v>
      </c>
      <c r="K77" s="571">
        <f t="shared" si="2"/>
        <v>3.0414650602409636E-4</v>
      </c>
      <c r="L77" s="551">
        <f t="shared" si="3"/>
        <v>999.69585349397585</v>
      </c>
    </row>
    <row r="78" spans="1:12" ht="25.5" x14ac:dyDescent="0.3">
      <c r="A78" s="6" t="s">
        <v>19</v>
      </c>
      <c r="B78" s="135">
        <v>52023</v>
      </c>
      <c r="C78" s="2" t="s">
        <v>53</v>
      </c>
      <c r="D78" s="443">
        <v>1000</v>
      </c>
      <c r="E78" s="375" t="s">
        <v>113</v>
      </c>
      <c r="F78" s="60" t="s">
        <v>55</v>
      </c>
      <c r="G78" s="452">
        <v>1000</v>
      </c>
      <c r="H78" s="453" t="s">
        <v>113</v>
      </c>
      <c r="I78" s="454">
        <v>8.546200000000001E-2</v>
      </c>
      <c r="J78" s="568">
        <v>0.11110059999999999</v>
      </c>
      <c r="K78" s="571">
        <f t="shared" si="2"/>
        <v>0.1965626</v>
      </c>
      <c r="L78" s="551">
        <f t="shared" si="3"/>
        <v>642.74992000000009</v>
      </c>
    </row>
    <row r="79" spans="1:12" ht="25.5" x14ac:dyDescent="0.3">
      <c r="A79" s="6" t="s">
        <v>19</v>
      </c>
      <c r="B79" s="135">
        <v>52023</v>
      </c>
      <c r="C79" s="2" t="s">
        <v>489</v>
      </c>
      <c r="D79" s="443">
        <v>1000</v>
      </c>
      <c r="E79" s="375" t="s">
        <v>183</v>
      </c>
      <c r="F79" s="60" t="s">
        <v>57</v>
      </c>
      <c r="G79" s="452">
        <v>1000</v>
      </c>
      <c r="H79" s="453" t="s">
        <v>183</v>
      </c>
      <c r="I79" s="454">
        <v>0.13169913333333336</v>
      </c>
      <c r="J79" s="568">
        <v>0.17201966666666665</v>
      </c>
      <c r="K79" s="571">
        <f t="shared" si="2"/>
        <v>0.30371880000000001</v>
      </c>
      <c r="L79" s="551">
        <f t="shared" si="3"/>
        <v>557.02496000000008</v>
      </c>
    </row>
    <row r="80" spans="1:12" ht="25.5" x14ac:dyDescent="0.3">
      <c r="A80" s="6" t="s">
        <v>19</v>
      </c>
      <c r="B80" s="135">
        <v>52024</v>
      </c>
      <c r="C80" s="2" t="s">
        <v>53</v>
      </c>
      <c r="D80" s="443">
        <v>1000</v>
      </c>
      <c r="E80" s="375" t="s">
        <v>184</v>
      </c>
      <c r="F80" s="60" t="s">
        <v>55</v>
      </c>
      <c r="G80" s="452">
        <v>1000</v>
      </c>
      <c r="H80" s="453" t="s">
        <v>264</v>
      </c>
      <c r="I80" s="454">
        <v>3.5499599999999999E-2</v>
      </c>
      <c r="J80" s="568">
        <v>0.1045266</v>
      </c>
      <c r="K80" s="571">
        <f t="shared" si="2"/>
        <v>0.14002619999999999</v>
      </c>
      <c r="L80" s="551">
        <f t="shared" si="3"/>
        <v>687.97904000000005</v>
      </c>
    </row>
    <row r="81" spans="1:12" ht="25.5" x14ac:dyDescent="0.3">
      <c r="A81" s="6" t="s">
        <v>19</v>
      </c>
      <c r="B81" s="135">
        <v>52024</v>
      </c>
      <c r="C81" s="2" t="s">
        <v>489</v>
      </c>
      <c r="D81" s="443">
        <v>1000</v>
      </c>
      <c r="E81" s="375" t="s">
        <v>490</v>
      </c>
      <c r="F81" s="60" t="s">
        <v>286</v>
      </c>
      <c r="G81" s="452">
        <v>1000</v>
      </c>
      <c r="H81" s="453" t="s">
        <v>264</v>
      </c>
      <c r="I81" s="454">
        <v>6.4425200000000002E-2</v>
      </c>
      <c r="J81" s="568">
        <v>0.1341096</v>
      </c>
      <c r="K81" s="571">
        <f t="shared" si="2"/>
        <v>0.19853480000000001</v>
      </c>
      <c r="L81" s="551">
        <f t="shared" si="3"/>
        <v>641.17216000000008</v>
      </c>
    </row>
    <row r="82" spans="1:12" ht="16.5" x14ac:dyDescent="0.3">
      <c r="A82" s="6" t="s">
        <v>19</v>
      </c>
      <c r="B82" s="135">
        <v>52001</v>
      </c>
      <c r="C82" s="2" t="s">
        <v>720</v>
      </c>
      <c r="D82" s="443">
        <v>1250</v>
      </c>
      <c r="E82" s="375" t="s">
        <v>491</v>
      </c>
      <c r="F82" s="60" t="s">
        <v>40</v>
      </c>
      <c r="G82" s="452">
        <v>1250</v>
      </c>
      <c r="H82" s="453" t="s">
        <v>36</v>
      </c>
      <c r="I82" s="454">
        <v>4.0145226666666659E-2</v>
      </c>
      <c r="J82" s="568">
        <v>8.3270666666666673E-2</v>
      </c>
      <c r="K82" s="571">
        <f t="shared" si="2"/>
        <v>0.12341589333333333</v>
      </c>
      <c r="L82" s="551">
        <f t="shared" si="3"/>
        <v>876.58410666666668</v>
      </c>
    </row>
    <row r="83" spans="1:12" ht="16.5" x14ac:dyDescent="0.3">
      <c r="A83" s="6" t="s">
        <v>19</v>
      </c>
      <c r="B83" s="135">
        <v>52001</v>
      </c>
      <c r="C83" s="2" t="s">
        <v>121</v>
      </c>
      <c r="D83" s="443">
        <v>1250</v>
      </c>
      <c r="E83" s="375" t="s">
        <v>33</v>
      </c>
      <c r="F83" s="60" t="s">
        <v>57</v>
      </c>
      <c r="G83" s="452">
        <v>1250</v>
      </c>
      <c r="H83" s="453" t="s">
        <v>17</v>
      </c>
      <c r="I83" s="454">
        <v>0.11079381333333334</v>
      </c>
      <c r="J83" s="568">
        <v>9.1510079999999994E-2</v>
      </c>
      <c r="K83" s="571">
        <f t="shared" si="2"/>
        <v>0.20230389333333332</v>
      </c>
      <c r="L83" s="551">
        <f t="shared" si="3"/>
        <v>797.69610666666676</v>
      </c>
    </row>
    <row r="84" spans="1:12" ht="16.5" x14ac:dyDescent="0.3">
      <c r="A84" s="6" t="s">
        <v>19</v>
      </c>
      <c r="B84" s="135">
        <v>52016</v>
      </c>
      <c r="C84" s="2" t="s">
        <v>720</v>
      </c>
      <c r="D84" s="443">
        <v>2000</v>
      </c>
      <c r="E84" s="375" t="s">
        <v>484</v>
      </c>
      <c r="F84" s="60" t="s">
        <v>40</v>
      </c>
      <c r="G84" s="452">
        <v>2000</v>
      </c>
      <c r="H84" s="453" t="s">
        <v>484</v>
      </c>
      <c r="I84" s="454">
        <v>4.3826666666666667E-2</v>
      </c>
      <c r="J84" s="568">
        <v>4.8099766666666668E-2</v>
      </c>
      <c r="K84" s="571">
        <f t="shared" si="2"/>
        <v>9.1926433333333335E-2</v>
      </c>
      <c r="L84" s="551">
        <f t="shared" si="3"/>
        <v>1452.9177066666668</v>
      </c>
    </row>
    <row r="85" spans="1:12" ht="16.5" x14ac:dyDescent="0.3">
      <c r="A85" s="6" t="s">
        <v>19</v>
      </c>
      <c r="B85" s="135">
        <v>52016</v>
      </c>
      <c r="C85" s="2" t="s">
        <v>721</v>
      </c>
      <c r="D85" s="443">
        <v>2000</v>
      </c>
      <c r="E85" s="375" t="s">
        <v>267</v>
      </c>
      <c r="F85" s="60" t="s">
        <v>57</v>
      </c>
      <c r="G85" s="452">
        <v>2000</v>
      </c>
      <c r="H85" s="453" t="s">
        <v>492</v>
      </c>
      <c r="I85" s="454">
        <v>3.0130833333333336E-2</v>
      </c>
      <c r="J85" s="568">
        <v>4.2073599999999996E-2</v>
      </c>
      <c r="K85" s="571">
        <f t="shared" si="2"/>
        <v>7.2204433333333332E-2</v>
      </c>
      <c r="L85" s="551">
        <f t="shared" si="3"/>
        <v>1484.4729066666669</v>
      </c>
    </row>
    <row r="86" spans="1:12" ht="16.5" x14ac:dyDescent="0.3">
      <c r="A86" s="6" t="s">
        <v>12</v>
      </c>
      <c r="B86" s="135">
        <v>1</v>
      </c>
      <c r="C86" s="2" t="s">
        <v>720</v>
      </c>
      <c r="D86" s="443">
        <v>1250</v>
      </c>
      <c r="E86" s="375" t="s">
        <v>67</v>
      </c>
      <c r="F86" s="60" t="s">
        <v>40</v>
      </c>
      <c r="G86" s="452">
        <v>1250</v>
      </c>
      <c r="H86" s="453" t="s">
        <v>39</v>
      </c>
      <c r="I86" s="454">
        <v>1.4901066666666666E-2</v>
      </c>
      <c r="J86" s="568">
        <v>0.45158997333333328</v>
      </c>
      <c r="K86" s="571">
        <f t="shared" si="2"/>
        <v>0.46649103999999997</v>
      </c>
      <c r="L86" s="551">
        <f t="shared" si="3"/>
        <v>533.50896</v>
      </c>
    </row>
    <row r="87" spans="1:12" ht="16.5" x14ac:dyDescent="0.3">
      <c r="A87" s="6" t="s">
        <v>19</v>
      </c>
      <c r="B87" s="458">
        <v>1</v>
      </c>
      <c r="C87" s="2" t="s">
        <v>13</v>
      </c>
      <c r="D87" s="443">
        <v>1250</v>
      </c>
      <c r="E87" s="375" t="s">
        <v>101</v>
      </c>
      <c r="F87" s="60" t="s">
        <v>15</v>
      </c>
      <c r="G87" s="452">
        <v>1250</v>
      </c>
      <c r="H87" s="453" t="s">
        <v>95</v>
      </c>
      <c r="I87" s="454">
        <v>0.13323306666666668</v>
      </c>
      <c r="J87" s="568">
        <v>0.13060346666666667</v>
      </c>
      <c r="K87" s="571">
        <f t="shared" si="2"/>
        <v>0.26383653333333335</v>
      </c>
      <c r="L87" s="551">
        <f t="shared" si="3"/>
        <v>736.16346666666675</v>
      </c>
    </row>
    <row r="88" spans="1:12" ht="16.5" x14ac:dyDescent="0.3">
      <c r="A88" s="6" t="s">
        <v>19</v>
      </c>
      <c r="B88" s="135">
        <v>2</v>
      </c>
      <c r="C88" s="2" t="s">
        <v>13</v>
      </c>
      <c r="D88" s="443">
        <v>1000</v>
      </c>
      <c r="E88" s="375" t="s">
        <v>39</v>
      </c>
      <c r="F88" s="60" t="s">
        <v>15</v>
      </c>
      <c r="G88" s="452">
        <v>1000</v>
      </c>
      <c r="H88" s="453" t="s">
        <v>21</v>
      </c>
      <c r="I88" s="454">
        <v>5.6974666666666663E-3</v>
      </c>
      <c r="J88" s="568">
        <v>0.2419232</v>
      </c>
      <c r="K88" s="571">
        <f t="shared" si="2"/>
        <v>0.24762066666666668</v>
      </c>
      <c r="L88" s="551">
        <f t="shared" si="3"/>
        <v>601.90346666666665</v>
      </c>
    </row>
    <row r="89" spans="1:12" ht="16.5" x14ac:dyDescent="0.3">
      <c r="A89" s="6" t="s">
        <v>19</v>
      </c>
      <c r="B89" s="135">
        <v>3</v>
      </c>
      <c r="C89" s="354" t="s">
        <v>13</v>
      </c>
      <c r="D89" s="445">
        <v>1000</v>
      </c>
      <c r="E89" s="459" t="s">
        <v>206</v>
      </c>
      <c r="F89" s="355" t="s">
        <v>15</v>
      </c>
      <c r="G89" s="460">
        <v>1000</v>
      </c>
      <c r="H89" s="461" t="s">
        <v>293</v>
      </c>
      <c r="I89" s="462">
        <v>0.19919219999999999</v>
      </c>
      <c r="J89" s="569">
        <v>0</v>
      </c>
      <c r="K89" s="571">
        <f t="shared" si="2"/>
        <v>0.19919219999999999</v>
      </c>
      <c r="L89" s="551">
        <f t="shared" si="3"/>
        <v>640.64624000000003</v>
      </c>
    </row>
    <row r="90" spans="1:12" ht="16.5" x14ac:dyDescent="0.3">
      <c r="A90" s="6" t="s">
        <v>19</v>
      </c>
      <c r="B90" s="135">
        <v>4</v>
      </c>
      <c r="C90" s="354" t="s">
        <v>13</v>
      </c>
      <c r="D90" s="445">
        <v>1600</v>
      </c>
      <c r="E90" s="459" t="s">
        <v>161</v>
      </c>
      <c r="F90" s="60" t="s">
        <v>15</v>
      </c>
      <c r="G90" s="452">
        <v>1600</v>
      </c>
      <c r="H90" s="453" t="s">
        <v>151</v>
      </c>
      <c r="I90" s="454">
        <v>4.7661499999999996E-2</v>
      </c>
      <c r="J90" s="568">
        <v>9.9979583333333327E-3</v>
      </c>
      <c r="K90" s="571">
        <f t="shared" si="2"/>
        <v>5.765945833333333E-2</v>
      </c>
      <c r="L90" s="551">
        <f t="shared" si="3"/>
        <v>1206.1958933333333</v>
      </c>
    </row>
    <row r="91" spans="1:12" ht="16.5" x14ac:dyDescent="0.3">
      <c r="A91" s="6" t="s">
        <v>19</v>
      </c>
      <c r="B91" s="135">
        <v>6</v>
      </c>
      <c r="C91" s="2" t="s">
        <v>13</v>
      </c>
      <c r="D91" s="443">
        <v>1000</v>
      </c>
      <c r="E91" s="375" t="s">
        <v>120</v>
      </c>
      <c r="F91" s="60" t="s">
        <v>15</v>
      </c>
      <c r="G91" s="375">
        <v>1000</v>
      </c>
      <c r="H91" s="453" t="s">
        <v>211</v>
      </c>
      <c r="I91" s="454">
        <v>8.5023733333333337E-2</v>
      </c>
      <c r="J91" s="568">
        <v>0.13432873333333334</v>
      </c>
      <c r="K91" s="571">
        <f t="shared" si="2"/>
        <v>0.21935246666666669</v>
      </c>
      <c r="L91" s="551">
        <f t="shared" si="3"/>
        <v>624.51802666666663</v>
      </c>
    </row>
    <row r="92" spans="1:12" ht="16.5" x14ac:dyDescent="0.3">
      <c r="A92" s="6" t="s">
        <v>19</v>
      </c>
      <c r="B92" s="135">
        <v>7</v>
      </c>
      <c r="C92" s="2" t="s">
        <v>13</v>
      </c>
      <c r="D92" s="443">
        <v>1250</v>
      </c>
      <c r="E92" s="375" t="s">
        <v>184</v>
      </c>
      <c r="F92" s="60" t="s">
        <v>15</v>
      </c>
      <c r="G92" s="452">
        <v>1250</v>
      </c>
      <c r="H92" s="453" t="s">
        <v>48</v>
      </c>
      <c r="I92" s="454">
        <v>4.2073600000000003E-3</v>
      </c>
      <c r="J92" s="568">
        <v>0.18652629333333334</v>
      </c>
      <c r="K92" s="571">
        <f t="shared" si="2"/>
        <v>0.19073365333333334</v>
      </c>
      <c r="L92" s="551">
        <f t="shared" si="3"/>
        <v>809.26634666666678</v>
      </c>
    </row>
    <row r="93" spans="1:12" ht="16.5" x14ac:dyDescent="0.3">
      <c r="A93" s="6" t="s">
        <v>19</v>
      </c>
      <c r="B93" s="135">
        <v>51009</v>
      </c>
      <c r="C93" s="354" t="s">
        <v>13</v>
      </c>
      <c r="D93" s="445">
        <v>1250</v>
      </c>
      <c r="E93" s="459" t="s">
        <v>294</v>
      </c>
      <c r="F93" s="60" t="s">
        <v>15</v>
      </c>
      <c r="G93" s="375">
        <v>1250</v>
      </c>
      <c r="H93" s="453" t="s">
        <v>294</v>
      </c>
      <c r="I93" s="454">
        <v>1.8582506666666668E-2</v>
      </c>
      <c r="J93" s="568">
        <v>1.0869013333333333E-2</v>
      </c>
      <c r="K93" s="571">
        <f t="shared" si="2"/>
        <v>2.9451520000000002E-2</v>
      </c>
      <c r="L93" s="551">
        <f t="shared" si="3"/>
        <v>970.54848000000004</v>
      </c>
    </row>
    <row r="94" spans="1:12" ht="16.5" x14ac:dyDescent="0.3">
      <c r="A94" s="6" t="s">
        <v>19</v>
      </c>
      <c r="B94" s="135">
        <v>51005</v>
      </c>
      <c r="C94" s="2" t="s">
        <v>13</v>
      </c>
      <c r="D94" s="443">
        <v>1250</v>
      </c>
      <c r="E94" s="375" t="s">
        <v>67</v>
      </c>
      <c r="F94" s="60" t="s">
        <v>15</v>
      </c>
      <c r="G94" s="452">
        <v>1250</v>
      </c>
      <c r="H94" s="453" t="s">
        <v>330</v>
      </c>
      <c r="I94" s="454">
        <v>0</v>
      </c>
      <c r="J94" s="568">
        <v>3.6666666666666667E-2</v>
      </c>
      <c r="K94" s="571">
        <f t="shared" si="2"/>
        <v>3.6666666666666667E-2</v>
      </c>
      <c r="L94" s="551">
        <f t="shared" si="3"/>
        <v>963.33333333333348</v>
      </c>
    </row>
    <row r="95" spans="1:12" ht="16.5" x14ac:dyDescent="0.3">
      <c r="A95" s="6" t="s">
        <v>19</v>
      </c>
      <c r="B95" s="135">
        <v>51008</v>
      </c>
      <c r="C95" s="2" t="s">
        <v>13</v>
      </c>
      <c r="D95" s="443">
        <v>1250</v>
      </c>
      <c r="E95" s="375" t="s">
        <v>107</v>
      </c>
      <c r="F95" s="60" t="s">
        <v>15</v>
      </c>
      <c r="G95" s="452">
        <v>1250</v>
      </c>
      <c r="H95" s="453" t="s">
        <v>71</v>
      </c>
      <c r="I95" s="454">
        <v>0.33851717333333331</v>
      </c>
      <c r="J95" s="568">
        <v>9.7119893333333318E-2</v>
      </c>
      <c r="K95" s="571">
        <f t="shared" si="2"/>
        <v>0.43563706666666663</v>
      </c>
      <c r="L95" s="551">
        <f t="shared" si="3"/>
        <v>564.36293333333333</v>
      </c>
    </row>
    <row r="96" spans="1:12" ht="16.5" x14ac:dyDescent="0.3">
      <c r="A96" s="6" t="s">
        <v>19</v>
      </c>
      <c r="B96" s="463">
        <v>51011</v>
      </c>
      <c r="C96" s="2" t="s">
        <v>13</v>
      </c>
      <c r="D96" s="443">
        <v>1250</v>
      </c>
      <c r="E96" s="375" t="s">
        <v>97</v>
      </c>
      <c r="F96" s="60" t="s">
        <v>15</v>
      </c>
      <c r="G96" s="452">
        <v>1250</v>
      </c>
      <c r="H96" s="453" t="s">
        <v>147</v>
      </c>
      <c r="I96" s="454">
        <v>7.0823893333333332E-2</v>
      </c>
      <c r="J96" s="568">
        <v>0.13055555555555556</v>
      </c>
      <c r="K96" s="571">
        <f t="shared" si="2"/>
        <v>0.2013794488888889</v>
      </c>
      <c r="L96" s="551">
        <f t="shared" si="3"/>
        <v>798.62055111111113</v>
      </c>
    </row>
    <row r="97" spans="1:12" ht="16.5" x14ac:dyDescent="0.3">
      <c r="A97" s="6" t="s">
        <v>19</v>
      </c>
      <c r="B97" s="135">
        <v>16</v>
      </c>
      <c r="C97" s="2" t="s">
        <v>13</v>
      </c>
      <c r="D97" s="443">
        <v>1600</v>
      </c>
      <c r="E97" s="375" t="s">
        <v>291</v>
      </c>
      <c r="F97" s="60" t="s">
        <v>15</v>
      </c>
      <c r="G97" s="452">
        <v>1600</v>
      </c>
      <c r="H97" s="453" t="s">
        <v>493</v>
      </c>
      <c r="I97" s="454">
        <v>0</v>
      </c>
      <c r="J97" s="568">
        <v>0</v>
      </c>
      <c r="K97" s="571">
        <f t="shared" si="2"/>
        <v>0</v>
      </c>
      <c r="L97" s="551">
        <f t="shared" si="3"/>
        <v>1280</v>
      </c>
    </row>
    <row r="98" spans="1:12" ht="16.5" x14ac:dyDescent="0.3">
      <c r="A98" s="6" t="s">
        <v>19</v>
      </c>
      <c r="B98" s="135">
        <v>51002</v>
      </c>
      <c r="C98" s="2" t="s">
        <v>13</v>
      </c>
      <c r="D98" s="443">
        <v>1600</v>
      </c>
      <c r="E98" s="375" t="s">
        <v>114</v>
      </c>
      <c r="F98" s="60" t="s">
        <v>15</v>
      </c>
      <c r="G98" s="452">
        <v>1000</v>
      </c>
      <c r="H98" s="453" t="s">
        <v>28</v>
      </c>
      <c r="I98" s="454">
        <v>2.9719958333333331E-2</v>
      </c>
      <c r="J98" s="568">
        <v>0.20423226666666666</v>
      </c>
      <c r="K98" s="571">
        <f t="shared" si="2"/>
        <v>0.23395222499999999</v>
      </c>
      <c r="L98" s="551">
        <f t="shared" si="3"/>
        <v>1092.8382200000001</v>
      </c>
    </row>
    <row r="99" spans="1:12" ht="16.5" x14ac:dyDescent="0.3">
      <c r="A99" s="6" t="s">
        <v>19</v>
      </c>
      <c r="B99" s="135">
        <v>51003</v>
      </c>
      <c r="C99" s="2" t="s">
        <v>13</v>
      </c>
      <c r="D99" s="443">
        <v>1600</v>
      </c>
      <c r="E99" s="375" t="s">
        <v>59</v>
      </c>
      <c r="F99" s="63" t="s">
        <v>13</v>
      </c>
      <c r="G99" s="452">
        <v>1600</v>
      </c>
      <c r="H99" s="453" t="s">
        <v>28</v>
      </c>
      <c r="I99" s="454">
        <v>7.1355291666666668E-2</v>
      </c>
      <c r="J99" s="568">
        <v>0.10326658333333333</v>
      </c>
      <c r="K99" s="571">
        <f t="shared" si="2"/>
        <v>0.17462187499999998</v>
      </c>
      <c r="L99" s="551">
        <f t="shared" si="3"/>
        <v>1056.4840000000002</v>
      </c>
    </row>
    <row r="100" spans="1:12" ht="16.5" x14ac:dyDescent="0.3">
      <c r="A100" s="6" t="s">
        <v>12</v>
      </c>
      <c r="B100" s="135">
        <v>51001</v>
      </c>
      <c r="C100" s="2" t="s">
        <v>13</v>
      </c>
      <c r="D100" s="443">
        <v>1600</v>
      </c>
      <c r="E100" s="375" t="s">
        <v>59</v>
      </c>
      <c r="F100" s="60" t="s">
        <v>15</v>
      </c>
      <c r="G100" s="452">
        <v>1250</v>
      </c>
      <c r="H100" s="453" t="s">
        <v>494</v>
      </c>
      <c r="I100" s="454">
        <v>1.7650462962962962E-2</v>
      </c>
      <c r="J100" s="568">
        <v>3.0256632098765431E-4</v>
      </c>
      <c r="K100" s="571">
        <f t="shared" si="2"/>
        <v>1.7953029283950615E-2</v>
      </c>
      <c r="L100" s="551">
        <f t="shared" si="3"/>
        <v>1262.0469707160494</v>
      </c>
    </row>
    <row r="101" spans="1:12" ht="16.5" x14ac:dyDescent="0.3">
      <c r="A101" s="6" t="s">
        <v>19</v>
      </c>
      <c r="B101" s="135">
        <v>51003</v>
      </c>
      <c r="C101" s="2" t="s">
        <v>13</v>
      </c>
      <c r="D101" s="443">
        <v>1600</v>
      </c>
      <c r="E101" s="375" t="s">
        <v>59</v>
      </c>
      <c r="F101" s="63" t="s">
        <v>13</v>
      </c>
      <c r="G101" s="452">
        <v>1600</v>
      </c>
      <c r="H101" s="453" t="s">
        <v>28</v>
      </c>
      <c r="I101" s="454">
        <v>7.1355291666666668E-2</v>
      </c>
      <c r="J101" s="568">
        <v>0.10326658333333333</v>
      </c>
      <c r="K101" s="571">
        <f t="shared" si="2"/>
        <v>0.17462187499999998</v>
      </c>
      <c r="L101" s="551">
        <f t="shared" si="3"/>
        <v>1056.4840000000002</v>
      </c>
    </row>
    <row r="102" spans="1:12" ht="16.5" x14ac:dyDescent="0.3">
      <c r="A102" s="6" t="s">
        <v>12</v>
      </c>
      <c r="B102" s="135">
        <v>51001</v>
      </c>
      <c r="C102" s="2" t="s">
        <v>13</v>
      </c>
      <c r="D102" s="443">
        <v>1600</v>
      </c>
      <c r="E102" s="375" t="s">
        <v>59</v>
      </c>
      <c r="F102" s="60" t="s">
        <v>15</v>
      </c>
      <c r="G102" s="452">
        <v>1250</v>
      </c>
      <c r="H102" s="453" t="s">
        <v>494</v>
      </c>
      <c r="I102" s="454">
        <v>1.7650462962962962E-2</v>
      </c>
      <c r="J102" s="568">
        <v>3.0256632098765431E-4</v>
      </c>
      <c r="K102" s="571">
        <f t="shared" si="2"/>
        <v>1.7953029283950615E-2</v>
      </c>
      <c r="L102" s="551">
        <f t="shared" si="3"/>
        <v>1262.0469707160494</v>
      </c>
    </row>
    <row r="103" spans="1:12" ht="16.5" x14ac:dyDescent="0.3">
      <c r="A103" s="6" t="s">
        <v>19</v>
      </c>
      <c r="B103" s="135">
        <v>51004</v>
      </c>
      <c r="C103" s="2" t="s">
        <v>13</v>
      </c>
      <c r="D103" s="443">
        <v>1600</v>
      </c>
      <c r="E103" s="375" t="s">
        <v>42</v>
      </c>
      <c r="F103" s="60" t="s">
        <v>15</v>
      </c>
      <c r="G103" s="452">
        <v>1600</v>
      </c>
      <c r="H103" s="453" t="s">
        <v>26</v>
      </c>
      <c r="I103" s="454">
        <v>9.027777777777779E-2</v>
      </c>
      <c r="J103" s="568">
        <v>3.7526583333333335E-2</v>
      </c>
      <c r="K103" s="571">
        <f t="shared" si="2"/>
        <v>0.12780436111111113</v>
      </c>
      <c r="L103" s="551">
        <f t="shared" si="3"/>
        <v>1116.4104177777779</v>
      </c>
    </row>
    <row r="104" spans="1:12" ht="16.5" x14ac:dyDescent="0.3">
      <c r="A104" s="6" t="s">
        <v>19</v>
      </c>
      <c r="B104" s="135">
        <v>51010</v>
      </c>
      <c r="C104" s="2" t="s">
        <v>13</v>
      </c>
      <c r="D104" s="443">
        <v>1000</v>
      </c>
      <c r="E104" s="375" t="s">
        <v>59</v>
      </c>
      <c r="F104" s="60" t="s">
        <v>15</v>
      </c>
      <c r="G104" s="452">
        <v>100</v>
      </c>
      <c r="H104" s="453" t="s">
        <v>41</v>
      </c>
      <c r="I104" s="454">
        <v>0</v>
      </c>
      <c r="J104" s="568">
        <v>4.3826666666666673E-2</v>
      </c>
      <c r="K104" s="571">
        <f t="shared" si="2"/>
        <v>4.3826666666666673E-2</v>
      </c>
      <c r="L104" s="551">
        <f t="shared" si="3"/>
        <v>796.49386666666669</v>
      </c>
    </row>
    <row r="105" spans="1:12" ht="17.25" thickBot="1" x14ac:dyDescent="0.35">
      <c r="A105" s="353" t="s">
        <v>19</v>
      </c>
      <c r="B105" s="140">
        <v>53003</v>
      </c>
      <c r="C105" s="16" t="s">
        <v>13</v>
      </c>
      <c r="D105" s="446">
        <v>2500</v>
      </c>
      <c r="E105" s="464" t="s">
        <v>179</v>
      </c>
      <c r="F105" s="77" t="s">
        <v>15</v>
      </c>
      <c r="G105" s="465">
        <v>2500</v>
      </c>
      <c r="H105" s="466" t="s">
        <v>179</v>
      </c>
      <c r="I105" s="467">
        <v>0</v>
      </c>
      <c r="J105" s="570">
        <v>0</v>
      </c>
      <c r="K105" s="572">
        <f t="shared" si="2"/>
        <v>0</v>
      </c>
      <c r="L105" s="553">
        <f t="shared" si="3"/>
        <v>2000</v>
      </c>
    </row>
  </sheetData>
  <autoFilter ref="A2:J105">
    <filterColumn colId="2" showButton="0"/>
    <filterColumn colId="3" showButton="0"/>
    <filterColumn colId="5" showButton="0"/>
    <filterColumn colId="6" showButton="0"/>
    <filterColumn colId="8" showButton="0"/>
  </autoFilter>
  <mergeCells count="5">
    <mergeCell ref="A2:A3"/>
    <mergeCell ref="C2:E2"/>
    <mergeCell ref="F2:H2"/>
    <mergeCell ref="I2:J2"/>
    <mergeCell ref="A1:L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2"/>
  <sheetViews>
    <sheetView tabSelected="1" workbookViewId="0">
      <selection sqref="A1:L1"/>
    </sheetView>
  </sheetViews>
  <sheetFormatPr defaultRowHeight="15" x14ac:dyDescent="0.25"/>
  <cols>
    <col min="1" max="2" width="9.140625" style="333"/>
    <col min="3" max="3" width="13.140625" style="348" customWidth="1"/>
    <col min="4" max="5" width="9.140625" style="334"/>
    <col min="6" max="6" width="12.42578125" style="348" customWidth="1"/>
    <col min="7" max="10" width="9.140625" style="334"/>
    <col min="11" max="11" width="18.7109375" style="349" customWidth="1"/>
    <col min="12" max="12" width="18.7109375" style="204" customWidth="1"/>
    <col min="13" max="16384" width="9.140625" style="204"/>
  </cols>
  <sheetData>
    <row r="1" spans="1:12" ht="47.25" customHeight="1" thickBot="1" x14ac:dyDescent="0.3">
      <c r="A1" s="653" t="s">
        <v>726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5"/>
    </row>
    <row r="2" spans="1:12" s="123" customFormat="1" ht="15.75" customHeight="1" thickBot="1" x14ac:dyDescent="0.3">
      <c r="A2" s="624" t="s">
        <v>2</v>
      </c>
      <c r="B2" s="626" t="s">
        <v>717</v>
      </c>
      <c r="C2" s="628" t="s">
        <v>4</v>
      </c>
      <c r="D2" s="629"/>
      <c r="E2" s="630"/>
      <c r="F2" s="631" t="s">
        <v>5</v>
      </c>
      <c r="G2" s="632"/>
      <c r="H2" s="633"/>
      <c r="I2" s="622" t="s">
        <v>1</v>
      </c>
      <c r="J2" s="657"/>
      <c r="K2" s="576" t="s">
        <v>727</v>
      </c>
      <c r="L2" s="577" t="s">
        <v>728</v>
      </c>
    </row>
    <row r="3" spans="1:12" s="123" customFormat="1" ht="15.75" thickBot="1" x14ac:dyDescent="0.3">
      <c r="A3" s="656"/>
      <c r="B3" s="627"/>
      <c r="C3" s="290" t="s">
        <v>9</v>
      </c>
      <c r="D3" s="291" t="s">
        <v>10</v>
      </c>
      <c r="E3" s="292" t="s">
        <v>11</v>
      </c>
      <c r="F3" s="293" t="s">
        <v>9</v>
      </c>
      <c r="G3" s="294" t="s">
        <v>10</v>
      </c>
      <c r="H3" s="292" t="s">
        <v>11</v>
      </c>
      <c r="I3" s="468" t="s">
        <v>6</v>
      </c>
      <c r="J3" s="578" t="s">
        <v>7</v>
      </c>
      <c r="K3" s="583"/>
      <c r="L3" s="584"/>
    </row>
    <row r="4" spans="1:12" ht="16.5" x14ac:dyDescent="0.3">
      <c r="A4" s="11" t="s">
        <v>12</v>
      </c>
      <c r="B4" s="472">
        <v>20015</v>
      </c>
      <c r="C4" s="156" t="s">
        <v>13</v>
      </c>
      <c r="D4" s="11">
        <v>1600</v>
      </c>
      <c r="E4" s="116" t="s">
        <v>14</v>
      </c>
      <c r="F4" s="12" t="s">
        <v>15</v>
      </c>
      <c r="G4" s="12">
        <v>1600</v>
      </c>
      <c r="H4" s="12" t="s">
        <v>107</v>
      </c>
      <c r="I4" s="476">
        <v>0.13613658333333331</v>
      </c>
      <c r="J4" s="579">
        <v>1.3695833333333334E-2</v>
      </c>
      <c r="K4" s="507">
        <v>0.14983241666666663</v>
      </c>
      <c r="L4" s="551">
        <f>(D4 - (K4*G4))*0.8</f>
        <v>1088.2145066666669</v>
      </c>
    </row>
    <row r="5" spans="1:12" ht="16.5" x14ac:dyDescent="0.3">
      <c r="A5" s="6" t="s">
        <v>19</v>
      </c>
      <c r="B5" s="6">
        <v>20017</v>
      </c>
      <c r="C5" s="63" t="s">
        <v>13</v>
      </c>
      <c r="D5" s="2">
        <v>1000</v>
      </c>
      <c r="E5" s="60" t="s">
        <v>21</v>
      </c>
      <c r="F5" s="3" t="s">
        <v>15</v>
      </c>
      <c r="G5" s="2">
        <v>1000</v>
      </c>
      <c r="H5" s="3" t="s">
        <v>321</v>
      </c>
      <c r="I5" s="337">
        <v>8.6119399999999999E-2</v>
      </c>
      <c r="J5" s="580">
        <v>9.9924800000000008E-2</v>
      </c>
      <c r="K5" s="507">
        <v>0.18604419999999999</v>
      </c>
      <c r="L5" s="551">
        <f t="shared" ref="L5:L68" si="0">(D5 - (K5*G5))*0.8</f>
        <v>651.16463999999996</v>
      </c>
    </row>
    <row r="6" spans="1:12" ht="16.5" x14ac:dyDescent="0.3">
      <c r="A6" s="6" t="s">
        <v>19</v>
      </c>
      <c r="B6" s="6">
        <v>20018</v>
      </c>
      <c r="C6" s="63" t="s">
        <v>13</v>
      </c>
      <c r="D6" s="2">
        <v>1000</v>
      </c>
      <c r="E6" s="60" t="s">
        <v>211</v>
      </c>
      <c r="F6" s="3" t="s">
        <v>15</v>
      </c>
      <c r="G6" s="2">
        <v>1000</v>
      </c>
      <c r="H6" s="3" t="s">
        <v>21</v>
      </c>
      <c r="I6" s="337">
        <v>6.5082600000000004E-2</v>
      </c>
      <c r="J6" s="580">
        <v>0.11482586666666665</v>
      </c>
      <c r="K6" s="507">
        <v>0.17990846666666666</v>
      </c>
      <c r="L6" s="551">
        <f t="shared" si="0"/>
        <v>656.07322666666676</v>
      </c>
    </row>
    <row r="7" spans="1:12" ht="16.5" x14ac:dyDescent="0.3">
      <c r="A7" s="6" t="s">
        <v>19</v>
      </c>
      <c r="B7" s="6">
        <v>20019</v>
      </c>
      <c r="C7" s="63" t="s">
        <v>13</v>
      </c>
      <c r="D7" s="2">
        <v>1000</v>
      </c>
      <c r="E7" s="60" t="s">
        <v>211</v>
      </c>
      <c r="F7" s="3" t="s">
        <v>15</v>
      </c>
      <c r="G7" s="2">
        <v>1000</v>
      </c>
      <c r="H7" s="3" t="s">
        <v>572</v>
      </c>
      <c r="I7" s="337">
        <v>0.11614066666666666</v>
      </c>
      <c r="J7" s="580">
        <v>0.10365006666666667</v>
      </c>
      <c r="K7" s="507">
        <v>0.21979073333333332</v>
      </c>
      <c r="L7" s="551">
        <f t="shared" si="0"/>
        <v>624.16741333333346</v>
      </c>
    </row>
    <row r="8" spans="1:12" ht="16.5" x14ac:dyDescent="0.3">
      <c r="A8" s="6" t="s">
        <v>19</v>
      </c>
      <c r="B8" s="6">
        <v>20020</v>
      </c>
      <c r="C8" s="63" t="s">
        <v>13</v>
      </c>
      <c r="D8" s="2">
        <v>1600</v>
      </c>
      <c r="E8" s="60" t="s">
        <v>107</v>
      </c>
      <c r="F8" s="2" t="s">
        <v>15</v>
      </c>
      <c r="G8" s="2">
        <v>1600</v>
      </c>
      <c r="H8" s="3" t="s">
        <v>259</v>
      </c>
      <c r="I8" s="337">
        <v>5.8207291666666661E-2</v>
      </c>
      <c r="J8" s="580">
        <v>6.8342208333333335E-2</v>
      </c>
      <c r="K8" s="507">
        <v>0.12654949999999998</v>
      </c>
      <c r="L8" s="551">
        <f t="shared" si="0"/>
        <v>1118.0166400000001</v>
      </c>
    </row>
    <row r="9" spans="1:12" ht="16.5" x14ac:dyDescent="0.3">
      <c r="A9" s="6" t="s">
        <v>19</v>
      </c>
      <c r="B9" s="6">
        <v>20020</v>
      </c>
      <c r="C9" s="63" t="s">
        <v>121</v>
      </c>
      <c r="D9" s="2">
        <v>1600</v>
      </c>
      <c r="E9" s="60" t="s">
        <v>127</v>
      </c>
      <c r="F9" s="3" t="s">
        <v>57</v>
      </c>
      <c r="G9" s="2">
        <v>1600</v>
      </c>
      <c r="H9" s="3" t="s">
        <v>259</v>
      </c>
      <c r="I9" s="337">
        <v>6.1905166666666664E-2</v>
      </c>
      <c r="J9" s="580">
        <v>5.4646375000000004E-2</v>
      </c>
      <c r="K9" s="507">
        <v>0.11655154166666667</v>
      </c>
      <c r="L9" s="551">
        <f t="shared" si="0"/>
        <v>1130.8140266666667</v>
      </c>
    </row>
    <row r="10" spans="1:12" ht="16.5" x14ac:dyDescent="0.3">
      <c r="A10" s="6" t="s">
        <v>19</v>
      </c>
      <c r="B10" s="6">
        <v>20021</v>
      </c>
      <c r="C10" s="63" t="s">
        <v>13</v>
      </c>
      <c r="D10" s="2">
        <v>1600</v>
      </c>
      <c r="E10" s="60" t="s">
        <v>67</v>
      </c>
      <c r="F10" s="3" t="s">
        <v>15</v>
      </c>
      <c r="G10" s="2">
        <v>1600</v>
      </c>
      <c r="H10" s="3" t="s">
        <v>67</v>
      </c>
      <c r="I10" s="337">
        <v>5.5057250000000002E-2</v>
      </c>
      <c r="J10" s="580">
        <v>5.8618166666666659E-2</v>
      </c>
      <c r="K10" s="507">
        <v>0.11367541666666667</v>
      </c>
      <c r="L10" s="551">
        <f t="shared" si="0"/>
        <v>1134.4954666666667</v>
      </c>
    </row>
    <row r="11" spans="1:12" ht="16.5" x14ac:dyDescent="0.3">
      <c r="A11" s="6" t="s">
        <v>19</v>
      </c>
      <c r="B11" s="6">
        <v>20021</v>
      </c>
      <c r="C11" s="63" t="s">
        <v>121</v>
      </c>
      <c r="D11" s="2">
        <v>1600</v>
      </c>
      <c r="E11" s="60" t="s">
        <v>126</v>
      </c>
      <c r="F11" s="3" t="s">
        <v>57</v>
      </c>
      <c r="G11" s="2">
        <v>1600</v>
      </c>
      <c r="H11" s="3" t="s">
        <v>67</v>
      </c>
      <c r="I11" s="337">
        <v>5.4235499999999999E-2</v>
      </c>
      <c r="J11" s="580">
        <v>2.6843833333333331E-2</v>
      </c>
      <c r="K11" s="507">
        <v>8.1079333333333337E-2</v>
      </c>
      <c r="L11" s="551">
        <f t="shared" si="0"/>
        <v>1176.2184533333334</v>
      </c>
    </row>
    <row r="12" spans="1:12" ht="16.5" x14ac:dyDescent="0.3">
      <c r="A12" s="6" t="s">
        <v>19</v>
      </c>
      <c r="B12" s="6">
        <v>20022</v>
      </c>
      <c r="C12" s="63" t="s">
        <v>13</v>
      </c>
      <c r="D12" s="2">
        <v>1600</v>
      </c>
      <c r="E12" s="60" t="s">
        <v>127</v>
      </c>
      <c r="F12" s="3" t="s">
        <v>15</v>
      </c>
      <c r="G12" s="2">
        <v>1600</v>
      </c>
      <c r="H12" s="3" t="s">
        <v>67</v>
      </c>
      <c r="I12" s="337">
        <v>5.8618166666666659E-2</v>
      </c>
      <c r="J12" s="580">
        <v>6.8616125E-2</v>
      </c>
      <c r="K12" s="507">
        <v>0.12723429166666667</v>
      </c>
      <c r="L12" s="551">
        <f t="shared" si="0"/>
        <v>1117.1401066666667</v>
      </c>
    </row>
    <row r="13" spans="1:12" ht="16.5" x14ac:dyDescent="0.3">
      <c r="A13" s="6" t="s">
        <v>19</v>
      </c>
      <c r="B13" s="6">
        <v>20022</v>
      </c>
      <c r="C13" s="63" t="s">
        <v>121</v>
      </c>
      <c r="D13" s="2">
        <v>1600</v>
      </c>
      <c r="E13" s="60" t="s">
        <v>127</v>
      </c>
      <c r="F13" s="3" t="s">
        <v>57</v>
      </c>
      <c r="G13" s="2">
        <v>1600</v>
      </c>
      <c r="H13" s="3" t="s">
        <v>127</v>
      </c>
      <c r="I13" s="337">
        <v>1.3969749999999998E-2</v>
      </c>
      <c r="J13" s="580">
        <v>4.4785374999999995E-2</v>
      </c>
      <c r="K13" s="507">
        <v>5.8755124999999991E-2</v>
      </c>
      <c r="L13" s="551">
        <f t="shared" si="0"/>
        <v>1204.7934400000001</v>
      </c>
    </row>
    <row r="14" spans="1:12" ht="16.5" x14ac:dyDescent="0.3">
      <c r="A14" s="6" t="s">
        <v>19</v>
      </c>
      <c r="B14" s="6">
        <v>20023</v>
      </c>
      <c r="C14" s="63" t="s">
        <v>13</v>
      </c>
      <c r="D14" s="2">
        <v>1250</v>
      </c>
      <c r="E14" s="60" t="s">
        <v>27</v>
      </c>
      <c r="F14" s="3" t="s">
        <v>15</v>
      </c>
      <c r="G14" s="2">
        <v>1250</v>
      </c>
      <c r="H14" s="3" t="s">
        <v>20</v>
      </c>
      <c r="I14" s="337">
        <v>6.4863466666666668E-3</v>
      </c>
      <c r="J14" s="580">
        <v>0.35517130666666669</v>
      </c>
      <c r="K14" s="507">
        <v>0.36165765333333333</v>
      </c>
      <c r="L14" s="551">
        <f t="shared" si="0"/>
        <v>638.3423466666668</v>
      </c>
    </row>
    <row r="15" spans="1:12" ht="16.5" x14ac:dyDescent="0.3">
      <c r="A15" s="6" t="s">
        <v>19</v>
      </c>
      <c r="B15" s="6">
        <v>20024</v>
      </c>
      <c r="C15" s="63" t="s">
        <v>13</v>
      </c>
      <c r="D15" s="2">
        <v>1250</v>
      </c>
      <c r="E15" s="60" t="s">
        <v>17</v>
      </c>
      <c r="F15" s="3" t="s">
        <v>15</v>
      </c>
      <c r="G15" s="2">
        <v>1250</v>
      </c>
      <c r="H15" s="3" t="s">
        <v>18</v>
      </c>
      <c r="I15" s="337">
        <v>0.18810405333333333</v>
      </c>
      <c r="J15" s="580">
        <v>0.18933119999999998</v>
      </c>
      <c r="K15" s="507">
        <v>0.37743525333333328</v>
      </c>
      <c r="L15" s="551">
        <f t="shared" si="0"/>
        <v>622.56474666666679</v>
      </c>
    </row>
    <row r="16" spans="1:12" ht="16.5" x14ac:dyDescent="0.3">
      <c r="A16" s="6" t="s">
        <v>19</v>
      </c>
      <c r="B16" s="6">
        <v>20025</v>
      </c>
      <c r="C16" s="63" t="s">
        <v>13</v>
      </c>
      <c r="D16" s="2">
        <v>1250</v>
      </c>
      <c r="E16" s="60" t="s">
        <v>48</v>
      </c>
      <c r="F16" s="3" t="s">
        <v>15</v>
      </c>
      <c r="G16" s="2">
        <v>1250</v>
      </c>
      <c r="H16" s="3" t="s">
        <v>48</v>
      </c>
      <c r="I16" s="337">
        <v>4.5053813333333338E-2</v>
      </c>
      <c r="J16" s="580">
        <v>0.11763077333333333</v>
      </c>
      <c r="K16" s="507">
        <v>0.16268458666666666</v>
      </c>
      <c r="L16" s="551">
        <f t="shared" si="0"/>
        <v>837.31541333333337</v>
      </c>
    </row>
    <row r="17" spans="1:12" ht="16.5" x14ac:dyDescent="0.3">
      <c r="A17" s="6" t="s">
        <v>19</v>
      </c>
      <c r="B17" s="6">
        <v>20026</v>
      </c>
      <c r="C17" s="63" t="s">
        <v>13</v>
      </c>
      <c r="D17" s="2">
        <v>1250</v>
      </c>
      <c r="E17" s="60" t="s">
        <v>106</v>
      </c>
      <c r="F17" s="3" t="s">
        <v>15</v>
      </c>
      <c r="G17" s="2">
        <v>1250</v>
      </c>
      <c r="H17" s="3" t="s">
        <v>27</v>
      </c>
      <c r="I17" s="337">
        <v>0.12411712</v>
      </c>
      <c r="J17" s="580">
        <v>0.12166282666666665</v>
      </c>
      <c r="K17" s="507">
        <v>0.24577994666666664</v>
      </c>
      <c r="L17" s="551">
        <f t="shared" si="0"/>
        <v>754.22005333333345</v>
      </c>
    </row>
    <row r="18" spans="1:12" ht="16.5" x14ac:dyDescent="0.3">
      <c r="A18" s="6" t="s">
        <v>19</v>
      </c>
      <c r="B18" s="6">
        <v>20001</v>
      </c>
      <c r="C18" s="63" t="s">
        <v>121</v>
      </c>
      <c r="D18" s="2">
        <v>1250</v>
      </c>
      <c r="E18" s="60" t="s">
        <v>66</v>
      </c>
      <c r="F18" s="3" t="s">
        <v>57</v>
      </c>
      <c r="G18" s="3">
        <v>1250</v>
      </c>
      <c r="H18" s="3" t="s">
        <v>65</v>
      </c>
      <c r="I18" s="337">
        <v>1.8231893333333332E-2</v>
      </c>
      <c r="J18" s="580">
        <v>3.4009493333333335E-2</v>
      </c>
      <c r="K18" s="507">
        <v>5.2241386666666667E-2</v>
      </c>
      <c r="L18" s="551">
        <f t="shared" si="0"/>
        <v>947.75861333333341</v>
      </c>
    </row>
    <row r="19" spans="1:12" ht="16.5" x14ac:dyDescent="0.3">
      <c r="A19" s="6" t="s">
        <v>12</v>
      </c>
      <c r="B19" s="6">
        <v>20001</v>
      </c>
      <c r="C19" s="63" t="s">
        <v>13</v>
      </c>
      <c r="D19" s="2">
        <v>1600</v>
      </c>
      <c r="E19" s="60" t="s">
        <v>178</v>
      </c>
      <c r="F19" s="3" t="s">
        <v>15</v>
      </c>
      <c r="G19" s="2">
        <v>1600</v>
      </c>
      <c r="H19" s="3" t="s">
        <v>106</v>
      </c>
      <c r="I19" s="337">
        <v>2.5885124999999998E-2</v>
      </c>
      <c r="J19" s="580">
        <v>2.5748166666666666E-2</v>
      </c>
      <c r="K19" s="507">
        <v>5.1633291666666664E-2</v>
      </c>
      <c r="L19" s="551">
        <f t="shared" si="0"/>
        <v>1213.9093866666667</v>
      </c>
    </row>
    <row r="20" spans="1:12" ht="16.5" x14ac:dyDescent="0.3">
      <c r="A20" s="6" t="s">
        <v>19</v>
      </c>
      <c r="B20" s="6">
        <v>20009</v>
      </c>
      <c r="C20" s="63" t="s">
        <v>13</v>
      </c>
      <c r="D20" s="2">
        <v>1000</v>
      </c>
      <c r="E20" s="60" t="s">
        <v>573</v>
      </c>
      <c r="F20" s="3" t="s">
        <v>15</v>
      </c>
      <c r="G20" s="3">
        <v>1000</v>
      </c>
      <c r="H20" s="3" t="s">
        <v>31</v>
      </c>
      <c r="I20" s="337">
        <v>2.3447266666666664E-2</v>
      </c>
      <c r="J20" s="580">
        <v>3.5937866666666665E-2</v>
      </c>
      <c r="K20" s="507">
        <v>5.9385133333333326E-2</v>
      </c>
      <c r="L20" s="551">
        <f t="shared" si="0"/>
        <v>752.49189333333334</v>
      </c>
    </row>
    <row r="21" spans="1:12" ht="16.5" x14ac:dyDescent="0.3">
      <c r="A21" s="6" t="s">
        <v>19</v>
      </c>
      <c r="B21" s="6">
        <v>20002</v>
      </c>
      <c r="C21" s="63" t="s">
        <v>13</v>
      </c>
      <c r="D21" s="2">
        <v>630</v>
      </c>
      <c r="E21" s="60" t="s">
        <v>107</v>
      </c>
      <c r="F21" s="3" t="s">
        <v>15</v>
      </c>
      <c r="G21" s="2">
        <v>630</v>
      </c>
      <c r="H21" s="3" t="s">
        <v>59</v>
      </c>
      <c r="I21" s="337">
        <v>8.9044656084656074E-2</v>
      </c>
      <c r="J21" s="580">
        <v>3.3739576719576725E-2</v>
      </c>
      <c r="K21" s="507">
        <v>0.1227842328042328</v>
      </c>
      <c r="L21" s="551">
        <f t="shared" si="0"/>
        <v>442.1167466666667</v>
      </c>
    </row>
    <row r="22" spans="1:12" ht="16.5" x14ac:dyDescent="0.3">
      <c r="A22" s="6" t="s">
        <v>19</v>
      </c>
      <c r="B22" s="6">
        <v>20003</v>
      </c>
      <c r="C22" s="63" t="s">
        <v>13</v>
      </c>
      <c r="D22" s="2">
        <v>1000</v>
      </c>
      <c r="E22" s="60" t="s">
        <v>60</v>
      </c>
      <c r="F22" s="3" t="s">
        <v>15</v>
      </c>
      <c r="G22" s="2">
        <v>1000</v>
      </c>
      <c r="H22" s="3" t="s">
        <v>60</v>
      </c>
      <c r="I22" s="337">
        <v>8.5242866666666653E-2</v>
      </c>
      <c r="J22" s="580">
        <v>6.5301733333333334E-2</v>
      </c>
      <c r="K22" s="507">
        <v>0.15054459999999997</v>
      </c>
      <c r="L22" s="551">
        <f t="shared" si="0"/>
        <v>679.56432000000007</v>
      </c>
    </row>
    <row r="23" spans="1:12" ht="16.5" x14ac:dyDescent="0.3">
      <c r="A23" s="6" t="s">
        <v>19</v>
      </c>
      <c r="B23" s="6">
        <v>43021</v>
      </c>
      <c r="C23" s="63" t="s">
        <v>13</v>
      </c>
      <c r="D23" s="2">
        <v>1600</v>
      </c>
      <c r="E23" s="60" t="s">
        <v>107</v>
      </c>
      <c r="F23" s="3" t="s">
        <v>15</v>
      </c>
      <c r="G23" s="2">
        <v>1600</v>
      </c>
      <c r="H23" s="3" t="s">
        <v>21</v>
      </c>
      <c r="I23" s="337">
        <v>0.25337291666666667</v>
      </c>
      <c r="J23" s="580">
        <v>0.1988635</v>
      </c>
      <c r="K23" s="507">
        <v>0.4522364166666667</v>
      </c>
      <c r="L23" s="551">
        <f t="shared" si="0"/>
        <v>701.13738666666666</v>
      </c>
    </row>
    <row r="24" spans="1:12" ht="16.5" x14ac:dyDescent="0.3">
      <c r="A24" s="6" t="s">
        <v>19</v>
      </c>
      <c r="B24" s="6">
        <v>43022</v>
      </c>
      <c r="C24" s="63" t="s">
        <v>13</v>
      </c>
      <c r="D24" s="354">
        <v>1600</v>
      </c>
      <c r="E24" s="355" t="s">
        <v>107</v>
      </c>
      <c r="F24" s="3" t="s">
        <v>15</v>
      </c>
      <c r="G24" s="354">
        <v>1600</v>
      </c>
      <c r="H24" s="315" t="s">
        <v>107</v>
      </c>
      <c r="I24" s="475">
        <v>0.18461983333333332</v>
      </c>
      <c r="J24" s="581">
        <v>0.16174779166666667</v>
      </c>
      <c r="K24" s="507">
        <v>0.34636762499999996</v>
      </c>
      <c r="L24" s="551">
        <f t="shared" si="0"/>
        <v>836.64944000000003</v>
      </c>
    </row>
    <row r="25" spans="1:12" ht="16.5" x14ac:dyDescent="0.3">
      <c r="A25" s="6" t="s">
        <v>19</v>
      </c>
      <c r="B25" s="6">
        <v>43023</v>
      </c>
      <c r="C25" s="63" t="s">
        <v>13</v>
      </c>
      <c r="D25" s="2">
        <v>2500</v>
      </c>
      <c r="E25" s="60" t="s">
        <v>46</v>
      </c>
      <c r="F25" s="3" t="s">
        <v>15</v>
      </c>
      <c r="G25" s="2">
        <v>2500</v>
      </c>
      <c r="H25" s="3" t="s">
        <v>46</v>
      </c>
      <c r="I25" s="337">
        <v>7.0736239999999992E-2</v>
      </c>
      <c r="J25" s="580">
        <v>7.3979413333333327E-2</v>
      </c>
      <c r="K25" s="507">
        <v>0.14471565333333331</v>
      </c>
      <c r="L25" s="551">
        <f t="shared" si="0"/>
        <v>1710.5686933333336</v>
      </c>
    </row>
    <row r="26" spans="1:12" ht="16.5" x14ac:dyDescent="0.3">
      <c r="A26" s="6" t="s">
        <v>19</v>
      </c>
      <c r="B26" s="6">
        <v>43024</v>
      </c>
      <c r="C26" s="63" t="s">
        <v>13</v>
      </c>
      <c r="D26" s="2">
        <v>1600</v>
      </c>
      <c r="E26" s="60" t="s">
        <v>162</v>
      </c>
      <c r="F26" s="3" t="s">
        <v>15</v>
      </c>
      <c r="G26" s="2">
        <v>1600</v>
      </c>
      <c r="H26" s="3" t="s">
        <v>166</v>
      </c>
      <c r="I26" s="337">
        <v>0.16517174999999998</v>
      </c>
      <c r="J26" s="580">
        <v>0.10614270833333332</v>
      </c>
      <c r="K26" s="507">
        <v>0.27131445833333329</v>
      </c>
      <c r="L26" s="551">
        <f t="shared" si="0"/>
        <v>932.71749333333344</v>
      </c>
    </row>
    <row r="27" spans="1:12" ht="16.5" x14ac:dyDescent="0.3">
      <c r="A27" s="6" t="s">
        <v>19</v>
      </c>
      <c r="B27" s="6">
        <v>43025</v>
      </c>
      <c r="C27" s="63" t="s">
        <v>13</v>
      </c>
      <c r="D27" s="2">
        <v>2500</v>
      </c>
      <c r="E27" s="474" t="s">
        <v>417</v>
      </c>
      <c r="F27" s="3" t="s">
        <v>15</v>
      </c>
      <c r="G27" s="2">
        <v>2500</v>
      </c>
      <c r="H27" s="3" t="s">
        <v>175</v>
      </c>
      <c r="I27" s="337">
        <v>6.3986933333333329E-2</v>
      </c>
      <c r="J27" s="580">
        <v>7.7134933333333322E-2</v>
      </c>
      <c r="K27" s="507">
        <v>0.14112186666666665</v>
      </c>
      <c r="L27" s="551">
        <f t="shared" si="0"/>
        <v>1717.756266666667</v>
      </c>
    </row>
    <row r="28" spans="1:12" ht="16.5" x14ac:dyDescent="0.3">
      <c r="A28" s="6" t="s">
        <v>19</v>
      </c>
      <c r="B28" s="6">
        <v>461</v>
      </c>
      <c r="C28" s="63" t="s">
        <v>13</v>
      </c>
      <c r="D28" s="2">
        <v>1000</v>
      </c>
      <c r="E28" s="60" t="s">
        <v>69</v>
      </c>
      <c r="F28" s="3" t="s">
        <v>15</v>
      </c>
      <c r="G28" s="2">
        <v>1000</v>
      </c>
      <c r="H28" s="3" t="s">
        <v>177</v>
      </c>
      <c r="I28" s="337">
        <v>0.11614066666666666</v>
      </c>
      <c r="J28" s="580">
        <v>0</v>
      </c>
      <c r="K28" s="507">
        <v>0.11614066666666666</v>
      </c>
      <c r="L28" s="551">
        <f t="shared" si="0"/>
        <v>707.08746666666673</v>
      </c>
    </row>
    <row r="29" spans="1:12" ht="16.5" x14ac:dyDescent="0.3">
      <c r="A29" s="6" t="s">
        <v>19</v>
      </c>
      <c r="B29" s="6">
        <v>462</v>
      </c>
      <c r="C29" s="63" t="s">
        <v>13</v>
      </c>
      <c r="D29" s="2">
        <v>630</v>
      </c>
      <c r="E29" s="60" t="s">
        <v>69</v>
      </c>
      <c r="F29" s="3" t="s">
        <v>15</v>
      </c>
      <c r="G29" s="2">
        <v>630</v>
      </c>
      <c r="H29" s="3" t="s">
        <v>189</v>
      </c>
      <c r="I29" s="337">
        <v>9.9131746031746029E-2</v>
      </c>
      <c r="J29" s="580">
        <v>7.304444444444444E-2</v>
      </c>
      <c r="K29" s="507">
        <v>0.17217619047619048</v>
      </c>
      <c r="L29" s="551">
        <f t="shared" si="0"/>
        <v>417.22320000000002</v>
      </c>
    </row>
    <row r="30" spans="1:12" ht="16.5" x14ac:dyDescent="0.3">
      <c r="A30" s="6" t="s">
        <v>12</v>
      </c>
      <c r="B30" s="6">
        <v>160</v>
      </c>
      <c r="C30" s="63" t="s">
        <v>13</v>
      </c>
      <c r="D30" s="2">
        <v>1000</v>
      </c>
      <c r="E30" s="60" t="s">
        <v>293</v>
      </c>
      <c r="F30" s="3" t="s">
        <v>15</v>
      </c>
      <c r="G30" s="3">
        <v>1000</v>
      </c>
      <c r="H30" s="14" t="s">
        <v>27</v>
      </c>
      <c r="I30" s="337">
        <v>0.1268782</v>
      </c>
      <c r="J30" s="580">
        <v>3.9882266666666666E-2</v>
      </c>
      <c r="K30" s="507">
        <v>0.16676046666666666</v>
      </c>
      <c r="L30" s="551">
        <f t="shared" si="0"/>
        <v>666.5916266666668</v>
      </c>
    </row>
    <row r="31" spans="1:12" ht="16.5" x14ac:dyDescent="0.3">
      <c r="A31" s="6" t="s">
        <v>19</v>
      </c>
      <c r="B31" s="6">
        <v>161</v>
      </c>
      <c r="C31" s="63" t="s">
        <v>13</v>
      </c>
      <c r="D31" s="2">
        <v>1250</v>
      </c>
      <c r="E31" s="60" t="s">
        <v>191</v>
      </c>
      <c r="F31" s="3" t="s">
        <v>15</v>
      </c>
      <c r="G31" s="3">
        <v>1250</v>
      </c>
      <c r="H31" s="14" t="s">
        <v>449</v>
      </c>
      <c r="I31" s="337">
        <v>7.4154719999999993E-2</v>
      </c>
      <c r="J31" s="580">
        <v>8.0641066666666664E-2</v>
      </c>
      <c r="K31" s="507">
        <v>0.15479578666666666</v>
      </c>
      <c r="L31" s="551">
        <f t="shared" si="0"/>
        <v>845.20421333333331</v>
      </c>
    </row>
    <row r="32" spans="1:12" ht="16.5" x14ac:dyDescent="0.3">
      <c r="A32" s="6" t="s">
        <v>19</v>
      </c>
      <c r="B32" s="6">
        <v>162</v>
      </c>
      <c r="C32" s="63" t="s">
        <v>13</v>
      </c>
      <c r="D32" s="2">
        <v>1000</v>
      </c>
      <c r="E32" s="60" t="s">
        <v>184</v>
      </c>
      <c r="F32" s="3" t="s">
        <v>15</v>
      </c>
      <c r="G32" s="3">
        <v>1000</v>
      </c>
      <c r="H32" s="14" t="s">
        <v>184</v>
      </c>
      <c r="I32" s="337">
        <v>4.0758799999999998E-2</v>
      </c>
      <c r="J32" s="580">
        <v>8.0641066666666678E-2</v>
      </c>
      <c r="K32" s="507">
        <v>0.12139986666666668</v>
      </c>
      <c r="L32" s="551">
        <f t="shared" si="0"/>
        <v>702.88010666666673</v>
      </c>
    </row>
    <row r="33" spans="1:12" ht="16.5" x14ac:dyDescent="0.3">
      <c r="A33" s="6" t="s">
        <v>19</v>
      </c>
      <c r="B33" s="6">
        <v>153</v>
      </c>
      <c r="C33" s="63" t="s">
        <v>13</v>
      </c>
      <c r="D33" s="2">
        <v>1000</v>
      </c>
      <c r="E33" s="60" t="s">
        <v>59</v>
      </c>
      <c r="F33" s="3" t="s">
        <v>15</v>
      </c>
      <c r="G33" s="3">
        <v>1000</v>
      </c>
      <c r="H33" s="3" t="s">
        <v>27</v>
      </c>
      <c r="I33" s="337">
        <v>6.8150466666666673E-2</v>
      </c>
      <c r="J33" s="580">
        <v>5.8289466666666671E-2</v>
      </c>
      <c r="K33" s="507">
        <v>0.12643993333333334</v>
      </c>
      <c r="L33" s="551">
        <f t="shared" si="0"/>
        <v>698.84805333333338</v>
      </c>
    </row>
    <row r="34" spans="1:12" ht="16.5" x14ac:dyDescent="0.3">
      <c r="A34" s="6" t="s">
        <v>19</v>
      </c>
      <c r="B34" s="6">
        <v>152</v>
      </c>
      <c r="C34" s="63" t="s">
        <v>13</v>
      </c>
      <c r="D34" s="2">
        <v>1600</v>
      </c>
      <c r="E34" s="60" t="s">
        <v>164</v>
      </c>
      <c r="F34" s="3" t="s">
        <v>15</v>
      </c>
      <c r="G34" s="3">
        <v>1600</v>
      </c>
      <c r="H34" s="3" t="s">
        <v>67</v>
      </c>
      <c r="I34" s="337">
        <v>7.3272708333333339E-2</v>
      </c>
      <c r="J34" s="580">
        <v>0</v>
      </c>
      <c r="K34" s="507">
        <v>7.3272708333333339E-2</v>
      </c>
      <c r="L34" s="551">
        <f t="shared" si="0"/>
        <v>1186.2109333333335</v>
      </c>
    </row>
    <row r="35" spans="1:12" ht="16.5" x14ac:dyDescent="0.3">
      <c r="A35" s="6" t="s">
        <v>19</v>
      </c>
      <c r="B35" s="6">
        <v>151</v>
      </c>
      <c r="C35" s="63" t="s">
        <v>13</v>
      </c>
      <c r="D35" s="2">
        <v>1600</v>
      </c>
      <c r="E35" s="60" t="s">
        <v>574</v>
      </c>
      <c r="F35" s="3" t="s">
        <v>15</v>
      </c>
      <c r="G35" s="3">
        <v>1600</v>
      </c>
      <c r="H35" s="3" t="s">
        <v>21</v>
      </c>
      <c r="I35" s="337">
        <v>0.12586470833333332</v>
      </c>
      <c r="J35" s="580">
        <v>8.8885958333333334E-2</v>
      </c>
      <c r="K35" s="507">
        <v>0.21475066666666665</v>
      </c>
      <c r="L35" s="551">
        <f t="shared" si="0"/>
        <v>1005.1191466666668</v>
      </c>
    </row>
    <row r="36" spans="1:12" ht="16.5" x14ac:dyDescent="0.3">
      <c r="A36" s="6" t="s">
        <v>12</v>
      </c>
      <c r="B36" s="6">
        <v>150</v>
      </c>
      <c r="C36" s="63" t="s">
        <v>13</v>
      </c>
      <c r="D36" s="2">
        <v>1600</v>
      </c>
      <c r="E36" s="60" t="s">
        <v>575</v>
      </c>
      <c r="F36" s="3" t="s">
        <v>15</v>
      </c>
      <c r="G36" s="3">
        <v>1600</v>
      </c>
      <c r="H36" s="3" t="s">
        <v>299</v>
      </c>
      <c r="I36" s="337">
        <v>1.5914558333333332E-2</v>
      </c>
      <c r="J36" s="580">
        <v>3.4650458333333328E-2</v>
      </c>
      <c r="K36" s="507">
        <v>5.0565016666666657E-2</v>
      </c>
      <c r="L36" s="551">
        <f t="shared" si="0"/>
        <v>1215.2767786666668</v>
      </c>
    </row>
    <row r="37" spans="1:12" ht="16.5" x14ac:dyDescent="0.3">
      <c r="A37" s="6" t="s">
        <v>19</v>
      </c>
      <c r="B37" s="6">
        <v>154</v>
      </c>
      <c r="C37" s="63" t="s">
        <v>13</v>
      </c>
      <c r="D37" s="2">
        <v>1000</v>
      </c>
      <c r="E37" s="60" t="s">
        <v>576</v>
      </c>
      <c r="F37" s="3" t="s">
        <v>15</v>
      </c>
      <c r="G37" s="3">
        <v>1000</v>
      </c>
      <c r="H37" s="3" t="s">
        <v>127</v>
      </c>
      <c r="I37" s="337">
        <v>0</v>
      </c>
      <c r="J37" s="580">
        <v>3.243173333333333E-2</v>
      </c>
      <c r="K37" s="507">
        <v>3.243173333333333E-2</v>
      </c>
      <c r="L37" s="551">
        <f t="shared" si="0"/>
        <v>774.05461333333335</v>
      </c>
    </row>
    <row r="38" spans="1:12" ht="16.5" x14ac:dyDescent="0.3">
      <c r="A38" s="6" t="s">
        <v>19</v>
      </c>
      <c r="B38" s="6">
        <v>45021</v>
      </c>
      <c r="C38" s="63" t="s">
        <v>13</v>
      </c>
      <c r="D38" s="2">
        <v>1600</v>
      </c>
      <c r="E38" s="60" t="s">
        <v>189</v>
      </c>
      <c r="F38" s="3" t="s">
        <v>15</v>
      </c>
      <c r="G38" s="2">
        <v>1600</v>
      </c>
      <c r="H38" s="3" t="s">
        <v>29</v>
      </c>
      <c r="I38" s="337">
        <v>4.5470166666666673E-2</v>
      </c>
      <c r="J38" s="580">
        <v>9.8199124999999998E-2</v>
      </c>
      <c r="K38" s="507">
        <v>0.14366929166666667</v>
      </c>
      <c r="L38" s="551">
        <f t="shared" si="0"/>
        <v>1096.1033066666666</v>
      </c>
    </row>
    <row r="39" spans="1:12" ht="16.5" x14ac:dyDescent="0.3">
      <c r="A39" s="6" t="s">
        <v>19</v>
      </c>
      <c r="B39" s="6">
        <v>45022</v>
      </c>
      <c r="C39" s="63" t="s">
        <v>13</v>
      </c>
      <c r="D39" s="2">
        <v>1600</v>
      </c>
      <c r="E39" s="60" t="s">
        <v>27</v>
      </c>
      <c r="F39" s="3" t="s">
        <v>15</v>
      </c>
      <c r="G39" s="2">
        <v>1600</v>
      </c>
      <c r="H39" s="3" t="s">
        <v>498</v>
      </c>
      <c r="I39" s="337">
        <v>6.9848750000000001E-2</v>
      </c>
      <c r="J39" s="580">
        <v>6.0398624999999997E-2</v>
      </c>
      <c r="K39" s="507">
        <v>0.130247375</v>
      </c>
      <c r="L39" s="551">
        <f t="shared" si="0"/>
        <v>1113.2833600000001</v>
      </c>
    </row>
    <row r="40" spans="1:12" ht="16.5" x14ac:dyDescent="0.3">
      <c r="A40" s="6" t="s">
        <v>19</v>
      </c>
      <c r="B40" s="6">
        <v>45023</v>
      </c>
      <c r="C40" s="63" t="s">
        <v>13</v>
      </c>
      <c r="D40" s="2">
        <v>1250</v>
      </c>
      <c r="E40" s="60" t="s">
        <v>577</v>
      </c>
      <c r="F40" s="3" t="s">
        <v>15</v>
      </c>
      <c r="G40" s="2">
        <v>1250</v>
      </c>
      <c r="H40" s="3" t="s">
        <v>45</v>
      </c>
      <c r="I40" s="337">
        <v>9.4139680000000003E-2</v>
      </c>
      <c r="J40" s="580">
        <v>7.8362080000000001E-2</v>
      </c>
      <c r="K40" s="507">
        <v>0.17250176</v>
      </c>
      <c r="L40" s="551">
        <f t="shared" si="0"/>
        <v>827.49824000000012</v>
      </c>
    </row>
    <row r="41" spans="1:12" ht="16.5" x14ac:dyDescent="0.3">
      <c r="A41" s="6" t="s">
        <v>19</v>
      </c>
      <c r="B41" s="6">
        <v>45024</v>
      </c>
      <c r="C41" s="63" t="s">
        <v>13</v>
      </c>
      <c r="D41" s="2">
        <v>1250</v>
      </c>
      <c r="E41" s="60" t="s">
        <v>111</v>
      </c>
      <c r="F41" s="3" t="s">
        <v>15</v>
      </c>
      <c r="G41" s="2">
        <v>1250</v>
      </c>
      <c r="H41" s="3" t="s">
        <v>27</v>
      </c>
      <c r="I41" s="337">
        <v>8.2043519999999995E-2</v>
      </c>
      <c r="J41" s="580">
        <v>5.7149973333333333E-2</v>
      </c>
      <c r="K41" s="507">
        <v>0.13919349333333333</v>
      </c>
      <c r="L41" s="551">
        <f t="shared" si="0"/>
        <v>860.80650666666668</v>
      </c>
    </row>
    <row r="42" spans="1:12" ht="16.5" x14ac:dyDescent="0.3">
      <c r="A42" s="6" t="s">
        <v>12</v>
      </c>
      <c r="B42" s="6">
        <v>45020</v>
      </c>
      <c r="C42" s="63" t="s">
        <v>13</v>
      </c>
      <c r="D42" s="2">
        <v>1600</v>
      </c>
      <c r="E42" s="60" t="s">
        <v>61</v>
      </c>
      <c r="F42" s="3" t="s">
        <v>15</v>
      </c>
      <c r="G42" s="2">
        <v>1600</v>
      </c>
      <c r="H42" s="3" t="s">
        <v>189</v>
      </c>
      <c r="I42" s="337">
        <v>0.1468193333333333</v>
      </c>
      <c r="J42" s="580">
        <v>0.105184</v>
      </c>
      <c r="K42" s="507">
        <v>0.2520033333333333</v>
      </c>
      <c r="L42" s="551">
        <f t="shared" si="0"/>
        <v>957.43573333333336</v>
      </c>
    </row>
    <row r="43" spans="1:12" ht="16.5" x14ac:dyDescent="0.3">
      <c r="A43" s="6" t="s">
        <v>19</v>
      </c>
      <c r="B43" s="6">
        <v>27141</v>
      </c>
      <c r="C43" s="63" t="s">
        <v>13</v>
      </c>
      <c r="D43" s="2">
        <v>1600</v>
      </c>
      <c r="E43" s="60" t="s">
        <v>316</v>
      </c>
      <c r="F43" s="3" t="s">
        <v>15</v>
      </c>
      <c r="G43" s="2">
        <v>1600</v>
      </c>
      <c r="H43" s="3" t="s">
        <v>108</v>
      </c>
      <c r="I43" s="337">
        <v>0.15887166666666666</v>
      </c>
      <c r="J43" s="580">
        <v>0.12052333333333332</v>
      </c>
      <c r="K43" s="507">
        <v>0.27939499999999995</v>
      </c>
      <c r="L43" s="551">
        <f t="shared" si="0"/>
        <v>922.37440000000015</v>
      </c>
    </row>
    <row r="44" spans="1:12" ht="16.5" x14ac:dyDescent="0.3">
      <c r="A44" s="6" t="s">
        <v>12</v>
      </c>
      <c r="B44" s="6">
        <v>43001</v>
      </c>
      <c r="C44" s="63" t="s">
        <v>249</v>
      </c>
      <c r="D44" s="2">
        <v>1600</v>
      </c>
      <c r="E44" s="60" t="s">
        <v>68</v>
      </c>
      <c r="F44" s="3" t="s">
        <v>15</v>
      </c>
      <c r="G44" s="2">
        <v>1600</v>
      </c>
      <c r="H44" s="3" t="s">
        <v>92</v>
      </c>
      <c r="I44" s="337">
        <v>0.11504500000000001</v>
      </c>
      <c r="J44" s="580">
        <v>8.8064208333333338E-2</v>
      </c>
      <c r="K44" s="507">
        <v>0.20310920833333335</v>
      </c>
      <c r="L44" s="551">
        <f t="shared" si="0"/>
        <v>1020.0202133333332</v>
      </c>
    </row>
    <row r="45" spans="1:12" ht="16.5" x14ac:dyDescent="0.3">
      <c r="A45" s="6" t="s">
        <v>19</v>
      </c>
      <c r="B45" s="6">
        <v>43002</v>
      </c>
      <c r="C45" s="63" t="s">
        <v>13</v>
      </c>
      <c r="D45" s="2">
        <v>1250</v>
      </c>
      <c r="E45" s="60" t="s">
        <v>177</v>
      </c>
      <c r="F45" s="3" t="s">
        <v>15</v>
      </c>
      <c r="G45" s="2">
        <v>1250</v>
      </c>
      <c r="H45" s="3" t="s">
        <v>276</v>
      </c>
      <c r="I45" s="337">
        <v>0.12113690666666667</v>
      </c>
      <c r="J45" s="580">
        <v>0.12639610666666667</v>
      </c>
      <c r="K45" s="507">
        <v>0.24753301333333333</v>
      </c>
      <c r="L45" s="551">
        <f t="shared" si="0"/>
        <v>752.4669866666668</v>
      </c>
    </row>
    <row r="46" spans="1:12" ht="16.5" x14ac:dyDescent="0.3">
      <c r="A46" s="6" t="s">
        <v>19</v>
      </c>
      <c r="B46" s="6">
        <v>43003</v>
      </c>
      <c r="C46" s="63" t="s">
        <v>13</v>
      </c>
      <c r="D46" s="2">
        <v>1600</v>
      </c>
      <c r="E46" s="60" t="s">
        <v>164</v>
      </c>
      <c r="F46" s="3" t="s">
        <v>15</v>
      </c>
      <c r="G46" s="2">
        <v>1600</v>
      </c>
      <c r="H46" s="3" t="s">
        <v>296</v>
      </c>
      <c r="I46" s="337">
        <v>4.2457083333333333E-2</v>
      </c>
      <c r="J46" s="580">
        <v>7.2177041666666664E-2</v>
      </c>
      <c r="K46" s="507">
        <v>0.114634125</v>
      </c>
      <c r="L46" s="551">
        <f t="shared" si="0"/>
        <v>1133.2683199999999</v>
      </c>
    </row>
    <row r="47" spans="1:12" ht="16.5" x14ac:dyDescent="0.3">
      <c r="A47" s="6" t="s">
        <v>19</v>
      </c>
      <c r="B47" s="6">
        <v>43016</v>
      </c>
      <c r="C47" s="63" t="s">
        <v>13</v>
      </c>
      <c r="D47" s="2">
        <v>1000</v>
      </c>
      <c r="E47" s="60" t="s">
        <v>356</v>
      </c>
      <c r="F47" s="3" t="s">
        <v>15</v>
      </c>
      <c r="G47" s="2">
        <v>1000</v>
      </c>
      <c r="H47" s="3" t="s">
        <v>100</v>
      </c>
      <c r="I47" s="337">
        <v>0.13126086666666667</v>
      </c>
      <c r="J47" s="580">
        <v>5.06198E-2</v>
      </c>
      <c r="K47" s="507">
        <v>0.18188066666666666</v>
      </c>
      <c r="L47" s="551">
        <f t="shared" si="0"/>
        <v>654.49546666666674</v>
      </c>
    </row>
    <row r="48" spans="1:12" ht="16.5" x14ac:dyDescent="0.3">
      <c r="A48" s="6" t="s">
        <v>19</v>
      </c>
      <c r="B48" s="6">
        <v>43017</v>
      </c>
      <c r="C48" s="63" t="s">
        <v>13</v>
      </c>
      <c r="D48" s="2">
        <v>1250</v>
      </c>
      <c r="E48" s="60" t="s">
        <v>41</v>
      </c>
      <c r="F48" s="3" t="s">
        <v>15</v>
      </c>
      <c r="G48" s="2">
        <v>1250</v>
      </c>
      <c r="H48" s="3" t="s">
        <v>100</v>
      </c>
      <c r="I48" s="337">
        <v>0.18477322666666665</v>
      </c>
      <c r="J48" s="580">
        <v>0.12324058666666668</v>
      </c>
      <c r="K48" s="507">
        <v>0.30801381333333333</v>
      </c>
      <c r="L48" s="551">
        <f t="shared" si="0"/>
        <v>691.98618666666664</v>
      </c>
    </row>
    <row r="49" spans="1:12" ht="16.5" x14ac:dyDescent="0.3">
      <c r="A49" s="6" t="s">
        <v>19</v>
      </c>
      <c r="B49" s="6">
        <v>43015</v>
      </c>
      <c r="C49" s="63" t="s">
        <v>13</v>
      </c>
      <c r="D49" s="2">
        <v>1000</v>
      </c>
      <c r="E49" s="60" t="s">
        <v>431</v>
      </c>
      <c r="F49" s="3" t="s">
        <v>15</v>
      </c>
      <c r="G49" s="2">
        <v>1000</v>
      </c>
      <c r="H49" s="3" t="s">
        <v>431</v>
      </c>
      <c r="I49" s="337">
        <v>8.3928066666666662E-2</v>
      </c>
      <c r="J49" s="580">
        <v>5.06198E-2</v>
      </c>
      <c r="K49" s="507">
        <v>0.13454786666666665</v>
      </c>
      <c r="L49" s="551">
        <f t="shared" si="0"/>
        <v>692.36170666666669</v>
      </c>
    </row>
    <row r="50" spans="1:12" ht="16.5" x14ac:dyDescent="0.3">
      <c r="A50" s="6" t="s">
        <v>12</v>
      </c>
      <c r="B50" s="6">
        <v>43013</v>
      </c>
      <c r="C50" s="63" t="s">
        <v>13</v>
      </c>
      <c r="D50" s="2">
        <v>1250</v>
      </c>
      <c r="E50" s="60" t="s">
        <v>149</v>
      </c>
      <c r="F50" s="3" t="s">
        <v>15</v>
      </c>
      <c r="G50" s="2">
        <v>1250</v>
      </c>
      <c r="H50" s="3" t="s">
        <v>149</v>
      </c>
      <c r="I50" s="337">
        <v>2.1387413333333331E-2</v>
      </c>
      <c r="J50" s="580">
        <v>2.5244159999999998E-2</v>
      </c>
      <c r="K50" s="507">
        <v>4.6631573333333329E-2</v>
      </c>
      <c r="L50" s="551">
        <f t="shared" si="0"/>
        <v>953.36842666666678</v>
      </c>
    </row>
    <row r="51" spans="1:12" ht="16.5" x14ac:dyDescent="0.3">
      <c r="A51" s="6" t="s">
        <v>19</v>
      </c>
      <c r="B51" s="6">
        <v>44002</v>
      </c>
      <c r="C51" s="63" t="s">
        <v>578</v>
      </c>
      <c r="D51" s="2">
        <v>1600</v>
      </c>
      <c r="E51" s="60" t="s">
        <v>142</v>
      </c>
      <c r="F51" s="3" t="s">
        <v>579</v>
      </c>
      <c r="G51" s="14" t="s">
        <v>383</v>
      </c>
      <c r="H51" s="3" t="s">
        <v>191</v>
      </c>
      <c r="I51" s="337">
        <v>2.6980791666666667E-2</v>
      </c>
      <c r="J51" s="580">
        <v>3.4924375000000001E-2</v>
      </c>
      <c r="K51" s="507">
        <v>6.1905166666666664E-2</v>
      </c>
      <c r="L51" s="551">
        <f t="shared" si="0"/>
        <v>1200.7613866666668</v>
      </c>
    </row>
    <row r="52" spans="1:12" ht="16.5" x14ac:dyDescent="0.3">
      <c r="A52" s="6" t="s">
        <v>19</v>
      </c>
      <c r="B52" s="6">
        <v>44003</v>
      </c>
      <c r="C52" s="63" t="s">
        <v>578</v>
      </c>
      <c r="D52" s="2">
        <v>1600</v>
      </c>
      <c r="E52" s="60" t="s">
        <v>189</v>
      </c>
      <c r="F52" s="3" t="s">
        <v>579</v>
      </c>
      <c r="G52" s="2">
        <v>1600</v>
      </c>
      <c r="H52" s="3" t="s">
        <v>70</v>
      </c>
      <c r="I52" s="337">
        <v>4.4237541666666672E-2</v>
      </c>
      <c r="J52" s="580">
        <v>3.9444E-2</v>
      </c>
      <c r="K52" s="507">
        <v>8.3681541666666664E-2</v>
      </c>
      <c r="L52" s="551">
        <f t="shared" si="0"/>
        <v>1172.8876266666666</v>
      </c>
    </row>
    <row r="53" spans="1:12" ht="16.5" x14ac:dyDescent="0.3">
      <c r="A53" s="6" t="s">
        <v>19</v>
      </c>
      <c r="B53" s="6">
        <v>29916</v>
      </c>
      <c r="C53" s="63" t="s">
        <v>13</v>
      </c>
      <c r="D53" s="2">
        <v>2500</v>
      </c>
      <c r="E53" s="60" t="s">
        <v>123</v>
      </c>
      <c r="F53" s="3" t="s">
        <v>15</v>
      </c>
      <c r="G53" s="2">
        <v>2500</v>
      </c>
      <c r="H53" s="3" t="s">
        <v>207</v>
      </c>
      <c r="I53" s="337">
        <v>0.10956666666666667</v>
      </c>
      <c r="J53" s="580">
        <v>8.0553413333333324E-2</v>
      </c>
      <c r="K53" s="507">
        <v>0.19012008</v>
      </c>
      <c r="L53" s="551">
        <f t="shared" si="0"/>
        <v>1619.7598399999999</v>
      </c>
    </row>
    <row r="54" spans="1:12" ht="16.5" x14ac:dyDescent="0.3">
      <c r="A54" s="6" t="s">
        <v>19</v>
      </c>
      <c r="B54" s="6">
        <v>29914</v>
      </c>
      <c r="C54" s="63" t="s">
        <v>13</v>
      </c>
      <c r="D54" s="2">
        <v>1600</v>
      </c>
      <c r="E54" s="60" t="s">
        <v>162</v>
      </c>
      <c r="F54" s="3" t="s">
        <v>15</v>
      </c>
      <c r="G54" s="2">
        <v>1600</v>
      </c>
      <c r="H54" s="3" t="s">
        <v>136</v>
      </c>
      <c r="I54" s="337">
        <v>8.5461999999999982E-2</v>
      </c>
      <c r="J54" s="580">
        <v>0.27282099999999998</v>
      </c>
      <c r="K54" s="507">
        <v>0.35828299999999996</v>
      </c>
      <c r="L54" s="551">
        <f t="shared" si="0"/>
        <v>821.39776000000006</v>
      </c>
    </row>
    <row r="55" spans="1:12" ht="16.5" x14ac:dyDescent="0.3">
      <c r="A55" s="473" t="s">
        <v>19</v>
      </c>
      <c r="B55" s="473">
        <v>29915</v>
      </c>
      <c r="C55" s="63" t="s">
        <v>13</v>
      </c>
      <c r="D55" s="3">
        <v>2500</v>
      </c>
      <c r="E55" s="60" t="s">
        <v>46</v>
      </c>
      <c r="F55" s="3" t="s">
        <v>15</v>
      </c>
      <c r="G55" s="3">
        <v>2500</v>
      </c>
      <c r="H55" s="3" t="s">
        <v>0</v>
      </c>
      <c r="I55" s="337">
        <v>8.0465759999999997E-2</v>
      </c>
      <c r="J55" s="580">
        <v>9.8522346666666663E-2</v>
      </c>
      <c r="K55" s="507">
        <v>0.17898810666666665</v>
      </c>
      <c r="L55" s="551">
        <f t="shared" si="0"/>
        <v>1642.0237866666666</v>
      </c>
    </row>
    <row r="56" spans="1:12" ht="16.5" x14ac:dyDescent="0.3">
      <c r="A56" s="473" t="s">
        <v>12</v>
      </c>
      <c r="B56" s="473">
        <v>42010</v>
      </c>
      <c r="C56" s="60" t="s">
        <v>13</v>
      </c>
      <c r="D56" s="3">
        <v>630</v>
      </c>
      <c r="E56" s="60" t="s">
        <v>294</v>
      </c>
      <c r="F56" s="3" t="s">
        <v>15</v>
      </c>
      <c r="G56" s="3">
        <v>630</v>
      </c>
      <c r="H56" s="3" t="s">
        <v>64</v>
      </c>
      <c r="I56" s="337">
        <v>9.9131746031746029E-2</v>
      </c>
      <c r="J56" s="580">
        <v>0.10330571428571428</v>
      </c>
      <c r="K56" s="507">
        <v>0.20243746031746029</v>
      </c>
      <c r="L56" s="551">
        <f t="shared" si="0"/>
        <v>401.97152000000006</v>
      </c>
    </row>
    <row r="57" spans="1:12" ht="16.5" x14ac:dyDescent="0.3">
      <c r="A57" s="473" t="s">
        <v>19</v>
      </c>
      <c r="B57" s="473">
        <v>42011</v>
      </c>
      <c r="C57" s="60" t="s">
        <v>13</v>
      </c>
      <c r="D57" s="3">
        <v>1600</v>
      </c>
      <c r="E57" s="60" t="s">
        <v>189</v>
      </c>
      <c r="F57" s="3" t="s">
        <v>15</v>
      </c>
      <c r="G57" s="3">
        <v>1600</v>
      </c>
      <c r="H57" s="3" t="s">
        <v>580</v>
      </c>
      <c r="I57" s="337">
        <v>6.8342208333333335E-2</v>
      </c>
      <c r="J57" s="580">
        <v>1.0271875E-2</v>
      </c>
      <c r="K57" s="507">
        <v>7.8614083333333334E-2</v>
      </c>
      <c r="L57" s="551">
        <f t="shared" si="0"/>
        <v>1179.3739733333334</v>
      </c>
    </row>
    <row r="58" spans="1:12" ht="16.5" x14ac:dyDescent="0.3">
      <c r="A58" s="473" t="s">
        <v>19</v>
      </c>
      <c r="B58" s="473">
        <v>42012</v>
      </c>
      <c r="C58" s="60" t="s">
        <v>13</v>
      </c>
      <c r="D58" s="3">
        <v>1600</v>
      </c>
      <c r="E58" s="60" t="s">
        <v>449</v>
      </c>
      <c r="F58" s="3" t="s">
        <v>15</v>
      </c>
      <c r="G58" s="3">
        <v>1600</v>
      </c>
      <c r="H58" s="3" t="s">
        <v>581</v>
      </c>
      <c r="I58" s="337">
        <v>5.6700749999999994E-2</v>
      </c>
      <c r="J58" s="580">
        <v>3.6020041666666669E-2</v>
      </c>
      <c r="K58" s="507">
        <v>9.2720791666666663E-2</v>
      </c>
      <c r="L58" s="551">
        <f t="shared" si="0"/>
        <v>1161.3173866666666</v>
      </c>
    </row>
    <row r="59" spans="1:12" ht="25.5" x14ac:dyDescent="0.3">
      <c r="A59" s="6" t="s">
        <v>19</v>
      </c>
      <c r="B59" s="6">
        <v>1</v>
      </c>
      <c r="C59" s="63" t="s">
        <v>608</v>
      </c>
      <c r="D59" s="2">
        <v>630</v>
      </c>
      <c r="E59" s="60" t="s">
        <v>582</v>
      </c>
      <c r="F59" s="3" t="s">
        <v>609</v>
      </c>
      <c r="G59" s="2">
        <v>630</v>
      </c>
      <c r="H59" s="3" t="s">
        <v>27</v>
      </c>
      <c r="I59" s="337">
        <v>8.9392486772486776E-2</v>
      </c>
      <c r="J59" s="580">
        <v>3.7217883597883597E-2</v>
      </c>
      <c r="K59" s="507">
        <v>0.12661037037037037</v>
      </c>
      <c r="L59" s="551">
        <f t="shared" si="0"/>
        <v>440.18837333333335</v>
      </c>
    </row>
    <row r="60" spans="1:12" ht="25.5" x14ac:dyDescent="0.3">
      <c r="A60" s="6" t="s">
        <v>19</v>
      </c>
      <c r="B60" s="6">
        <v>8</v>
      </c>
      <c r="C60" s="63" t="s">
        <v>610</v>
      </c>
      <c r="D60" s="2">
        <v>630</v>
      </c>
      <c r="E60" s="60" t="s">
        <v>196</v>
      </c>
      <c r="F60" s="3" t="s">
        <v>611</v>
      </c>
      <c r="G60" s="2">
        <v>630</v>
      </c>
      <c r="H60" s="3" t="s">
        <v>196</v>
      </c>
      <c r="I60" s="337">
        <v>0</v>
      </c>
      <c r="J60" s="580">
        <v>0</v>
      </c>
      <c r="K60" s="507">
        <v>0</v>
      </c>
      <c r="L60" s="551">
        <f t="shared" si="0"/>
        <v>504</v>
      </c>
    </row>
    <row r="61" spans="1:12" ht="25.5" x14ac:dyDescent="0.3">
      <c r="A61" s="6" t="s">
        <v>12</v>
      </c>
      <c r="B61" s="6">
        <v>17142</v>
      </c>
      <c r="C61" s="63" t="s">
        <v>610</v>
      </c>
      <c r="D61" s="2">
        <v>400</v>
      </c>
      <c r="E61" s="60" t="s">
        <v>196</v>
      </c>
      <c r="F61" s="3" t="s">
        <v>611</v>
      </c>
      <c r="G61" s="2">
        <v>400</v>
      </c>
      <c r="H61" s="3" t="s">
        <v>196</v>
      </c>
      <c r="I61" s="337">
        <v>0</v>
      </c>
      <c r="J61" s="580">
        <v>0</v>
      </c>
      <c r="K61" s="507">
        <v>0</v>
      </c>
      <c r="L61" s="551">
        <f t="shared" si="0"/>
        <v>320</v>
      </c>
    </row>
    <row r="62" spans="1:12" ht="25.5" x14ac:dyDescent="0.3">
      <c r="A62" s="6" t="s">
        <v>19</v>
      </c>
      <c r="B62" s="6">
        <v>1</v>
      </c>
      <c r="C62" s="63" t="s">
        <v>612</v>
      </c>
      <c r="D62" s="2">
        <v>2000</v>
      </c>
      <c r="E62" s="60" t="s">
        <v>134</v>
      </c>
      <c r="F62" s="3" t="s">
        <v>613</v>
      </c>
      <c r="G62" s="2">
        <v>2000</v>
      </c>
      <c r="H62" s="3" t="s">
        <v>583</v>
      </c>
      <c r="I62" s="316">
        <v>0.14399999999999999</v>
      </c>
      <c r="J62" s="519">
        <v>8.7999999999999995E-2</v>
      </c>
      <c r="K62" s="507">
        <v>1.04</v>
      </c>
      <c r="L62" s="551">
        <f t="shared" si="0"/>
        <v>-64</v>
      </c>
    </row>
    <row r="63" spans="1:12" ht="25.5" x14ac:dyDescent="0.3">
      <c r="A63" s="6" t="s">
        <v>19</v>
      </c>
      <c r="B63" s="6">
        <v>2</v>
      </c>
      <c r="C63" s="63" t="s">
        <v>612</v>
      </c>
      <c r="D63" s="2">
        <v>2000</v>
      </c>
      <c r="E63" s="60" t="s">
        <v>221</v>
      </c>
      <c r="F63" s="3" t="s">
        <v>613</v>
      </c>
      <c r="G63" s="2">
        <v>2000</v>
      </c>
      <c r="H63" s="3" t="s">
        <v>20</v>
      </c>
      <c r="I63" s="316">
        <v>0.20200000000000001</v>
      </c>
      <c r="J63" s="519">
        <v>0.24099999999999999</v>
      </c>
      <c r="K63" s="507">
        <v>0.4</v>
      </c>
      <c r="L63" s="551">
        <f t="shared" si="0"/>
        <v>960</v>
      </c>
    </row>
    <row r="64" spans="1:12" ht="25.5" x14ac:dyDescent="0.3">
      <c r="A64" s="6" t="s">
        <v>19</v>
      </c>
      <c r="B64" s="6">
        <v>3</v>
      </c>
      <c r="C64" s="63" t="s">
        <v>612</v>
      </c>
      <c r="D64" s="2">
        <v>2500</v>
      </c>
      <c r="E64" s="60" t="s">
        <v>108</v>
      </c>
      <c r="F64" s="3" t="s">
        <v>613</v>
      </c>
      <c r="G64" s="2">
        <v>2500</v>
      </c>
      <c r="H64" s="3" t="s">
        <v>157</v>
      </c>
      <c r="I64" s="316">
        <v>6.4000000000000001E-2</v>
      </c>
      <c r="J64" s="519">
        <v>7.4999999999999997E-2</v>
      </c>
      <c r="K64" s="507">
        <v>0.14000000000000001</v>
      </c>
      <c r="L64" s="551">
        <f t="shared" si="0"/>
        <v>1720</v>
      </c>
    </row>
    <row r="65" spans="1:12" ht="25.5" x14ac:dyDescent="0.3">
      <c r="A65" s="6" t="s">
        <v>19</v>
      </c>
      <c r="B65" s="6">
        <v>4</v>
      </c>
      <c r="C65" s="63" t="s">
        <v>612</v>
      </c>
      <c r="D65" s="2">
        <v>2000</v>
      </c>
      <c r="E65" s="60" t="s">
        <v>134</v>
      </c>
      <c r="F65" s="3" t="s">
        <v>614</v>
      </c>
      <c r="G65" s="2">
        <v>2000</v>
      </c>
      <c r="H65" s="3" t="s">
        <v>584</v>
      </c>
      <c r="I65" s="316">
        <v>0.14499999999999999</v>
      </c>
      <c r="J65" s="519">
        <v>0.36099999999999999</v>
      </c>
      <c r="K65" s="507">
        <v>0.51</v>
      </c>
      <c r="L65" s="551">
        <f t="shared" si="0"/>
        <v>784</v>
      </c>
    </row>
    <row r="66" spans="1:12" ht="16.5" x14ac:dyDescent="0.3">
      <c r="A66" s="6" t="s">
        <v>12</v>
      </c>
      <c r="B66" s="6">
        <v>18058</v>
      </c>
      <c r="C66" s="63" t="s">
        <v>13</v>
      </c>
      <c r="D66" s="2">
        <v>1000</v>
      </c>
      <c r="E66" s="60" t="s">
        <v>107</v>
      </c>
      <c r="F66" s="3" t="s">
        <v>15</v>
      </c>
      <c r="G66" s="3">
        <v>1000</v>
      </c>
      <c r="H66" s="3" t="s">
        <v>71</v>
      </c>
      <c r="I66" s="316">
        <v>0.21365500000000001</v>
      </c>
      <c r="J66" s="519">
        <v>0.40057573333333335</v>
      </c>
      <c r="K66" s="507">
        <v>0.61423073333333333</v>
      </c>
      <c r="L66" s="551">
        <f t="shared" si="0"/>
        <v>308.61541333333338</v>
      </c>
    </row>
    <row r="67" spans="1:12" ht="16.5" hidden="1" x14ac:dyDescent="0.3">
      <c r="A67" s="2"/>
      <c r="B67" s="6"/>
      <c r="C67" s="63" t="s">
        <v>585</v>
      </c>
      <c r="D67" s="2">
        <v>1000</v>
      </c>
      <c r="E67" s="60" t="s">
        <v>107</v>
      </c>
      <c r="F67" s="3" t="s">
        <v>586</v>
      </c>
      <c r="G67" s="3">
        <v>1000</v>
      </c>
      <c r="H67" s="3" t="s">
        <v>71</v>
      </c>
      <c r="I67" s="337">
        <v>0</v>
      </c>
      <c r="J67" s="580">
        <v>7.4505333333333337E-3</v>
      </c>
      <c r="K67" s="507"/>
      <c r="L67" s="551">
        <f t="shared" si="0"/>
        <v>800</v>
      </c>
    </row>
    <row r="68" spans="1:12" ht="16.5" hidden="1" x14ac:dyDescent="0.3">
      <c r="A68" s="2"/>
      <c r="B68" s="6"/>
      <c r="C68" s="63" t="s">
        <v>587</v>
      </c>
      <c r="D68" s="2">
        <v>1000</v>
      </c>
      <c r="E68" s="60" t="s">
        <v>107</v>
      </c>
      <c r="F68" s="3" t="s">
        <v>588</v>
      </c>
      <c r="G68" s="3">
        <v>1000</v>
      </c>
      <c r="H68" s="3" t="s">
        <v>71</v>
      </c>
      <c r="I68" s="337">
        <v>2.6295999999999997E-3</v>
      </c>
      <c r="J68" s="580">
        <v>2.8049066666666664E-2</v>
      </c>
      <c r="K68" s="507"/>
      <c r="L68" s="551">
        <f t="shared" si="0"/>
        <v>800</v>
      </c>
    </row>
    <row r="69" spans="1:12" ht="16.5" hidden="1" x14ac:dyDescent="0.3">
      <c r="A69" s="2"/>
      <c r="B69" s="6"/>
      <c r="C69" s="63" t="s">
        <v>589</v>
      </c>
      <c r="D69" s="2">
        <v>1000</v>
      </c>
      <c r="E69" s="60" t="s">
        <v>107</v>
      </c>
      <c r="F69" s="3" t="s">
        <v>587</v>
      </c>
      <c r="G69" s="3">
        <v>1000</v>
      </c>
      <c r="H69" s="3" t="s">
        <v>71</v>
      </c>
      <c r="I69" s="337">
        <v>6.5520866666666663E-2</v>
      </c>
      <c r="J69" s="580">
        <v>8.9844666666666663E-3</v>
      </c>
      <c r="K69" s="507"/>
      <c r="L69" s="551">
        <f t="shared" ref="L69:L75" si="1">(D69 - (K69*G69))*0.8</f>
        <v>800</v>
      </c>
    </row>
    <row r="70" spans="1:12" ht="16.5" hidden="1" x14ac:dyDescent="0.3">
      <c r="A70" s="2"/>
      <c r="B70" s="6"/>
      <c r="C70" s="63" t="s">
        <v>590</v>
      </c>
      <c r="D70" s="2">
        <v>1000</v>
      </c>
      <c r="E70" s="60" t="s">
        <v>107</v>
      </c>
      <c r="F70" s="3" t="s">
        <v>591</v>
      </c>
      <c r="G70" s="3">
        <v>1000</v>
      </c>
      <c r="H70" s="3" t="s">
        <v>71</v>
      </c>
      <c r="I70" s="337">
        <v>0</v>
      </c>
      <c r="J70" s="580">
        <v>1.7530666666666665E-3</v>
      </c>
      <c r="K70" s="507"/>
      <c r="L70" s="551">
        <f t="shared" si="1"/>
        <v>800</v>
      </c>
    </row>
    <row r="71" spans="1:12" ht="16.5" hidden="1" x14ac:dyDescent="0.3">
      <c r="A71" s="2"/>
      <c r="B71" s="6"/>
      <c r="C71" s="63"/>
      <c r="D71" s="2"/>
      <c r="E71" s="60"/>
      <c r="F71" s="3" t="s">
        <v>592</v>
      </c>
      <c r="G71" s="3">
        <v>1000</v>
      </c>
      <c r="H71" s="3" t="s">
        <v>71</v>
      </c>
      <c r="I71" s="337"/>
      <c r="J71" s="580">
        <v>4.4045800000000003E-2</v>
      </c>
      <c r="K71" s="507"/>
      <c r="L71" s="551">
        <f t="shared" si="1"/>
        <v>0</v>
      </c>
    </row>
    <row r="72" spans="1:12" ht="16.5" hidden="1" x14ac:dyDescent="0.3">
      <c r="A72" s="2"/>
      <c r="B72" s="6"/>
      <c r="C72" s="63"/>
      <c r="D72" s="2"/>
      <c r="E72" s="60"/>
      <c r="F72" s="3" t="s">
        <v>593</v>
      </c>
      <c r="G72" s="3">
        <v>1000</v>
      </c>
      <c r="H72" s="3" t="s">
        <v>71</v>
      </c>
      <c r="I72" s="337"/>
      <c r="J72" s="580">
        <v>2.7610799999999998E-2</v>
      </c>
      <c r="K72" s="507"/>
      <c r="L72" s="551">
        <f t="shared" si="1"/>
        <v>0</v>
      </c>
    </row>
    <row r="73" spans="1:12" ht="16.5" hidden="1" x14ac:dyDescent="0.3">
      <c r="A73" s="2"/>
      <c r="B73" s="6"/>
      <c r="C73" s="63"/>
      <c r="D73" s="2"/>
      <c r="E73" s="60"/>
      <c r="F73" s="3" t="s">
        <v>594</v>
      </c>
      <c r="G73" s="3">
        <v>1000</v>
      </c>
      <c r="H73" s="3" t="s">
        <v>71</v>
      </c>
      <c r="I73" s="337"/>
      <c r="J73" s="580">
        <v>7.8887999999999996E-3</v>
      </c>
      <c r="K73" s="507"/>
      <c r="L73" s="551">
        <f t="shared" si="1"/>
        <v>0</v>
      </c>
    </row>
    <row r="74" spans="1:12" ht="16.5" hidden="1" x14ac:dyDescent="0.3">
      <c r="A74" s="2"/>
      <c r="B74" s="6"/>
      <c r="C74" s="63"/>
      <c r="D74" s="2"/>
      <c r="E74" s="60"/>
      <c r="F74" s="3" t="s">
        <v>595</v>
      </c>
      <c r="G74" s="3">
        <v>1000</v>
      </c>
      <c r="H74" s="3" t="s">
        <v>71</v>
      </c>
      <c r="I74" s="337"/>
      <c r="J74" s="580">
        <v>0</v>
      </c>
      <c r="K74" s="507"/>
      <c r="L74" s="551">
        <f t="shared" si="1"/>
        <v>0</v>
      </c>
    </row>
    <row r="75" spans="1:12" ht="17.25" thickBot="1" x14ac:dyDescent="0.35">
      <c r="A75" s="353" t="s">
        <v>19</v>
      </c>
      <c r="B75" s="353">
        <v>44001</v>
      </c>
      <c r="C75" s="163" t="s">
        <v>13</v>
      </c>
      <c r="D75" s="16">
        <v>1000</v>
      </c>
      <c r="E75" s="77" t="s">
        <v>48</v>
      </c>
      <c r="F75" s="17" t="s">
        <v>15</v>
      </c>
      <c r="G75" s="16">
        <v>1000</v>
      </c>
      <c r="H75" s="17" t="s">
        <v>202</v>
      </c>
      <c r="I75" s="338">
        <v>4.360753333333333E-2</v>
      </c>
      <c r="J75" s="582">
        <v>2.7610799999999998E-2</v>
      </c>
      <c r="K75" s="508">
        <v>7.1218333333333328E-2</v>
      </c>
      <c r="L75" s="553">
        <f t="shared" si="1"/>
        <v>743.02533333333338</v>
      </c>
    </row>
    <row r="76" spans="1:12" ht="15.75" hidden="1" thickBot="1" x14ac:dyDescent="0.3">
      <c r="A76" s="339"/>
      <c r="B76" s="340">
        <v>1</v>
      </c>
      <c r="C76" s="469" t="s">
        <v>596</v>
      </c>
      <c r="D76" s="339">
        <v>1000</v>
      </c>
      <c r="E76" s="90" t="s">
        <v>48</v>
      </c>
      <c r="F76" s="469" t="s">
        <v>597</v>
      </c>
      <c r="G76" s="339">
        <v>1000</v>
      </c>
      <c r="H76" s="470" t="s">
        <v>202</v>
      </c>
      <c r="I76" s="471">
        <v>1.2271466666666666E-2</v>
      </c>
      <c r="J76" s="471">
        <v>1.5996733333333332E-2</v>
      </c>
      <c r="K76" s="94"/>
    </row>
    <row r="77" spans="1:12" ht="15.75" hidden="1" thickBot="1" x14ac:dyDescent="0.3">
      <c r="A77" s="342"/>
      <c r="B77" s="168">
        <v>2</v>
      </c>
      <c r="C77" s="167"/>
      <c r="D77" s="342">
        <v>1000</v>
      </c>
      <c r="E77" s="343" t="s">
        <v>48</v>
      </c>
      <c r="F77" s="167" t="s">
        <v>598</v>
      </c>
      <c r="G77" s="342">
        <v>1000</v>
      </c>
      <c r="H77" s="87" t="s">
        <v>202</v>
      </c>
      <c r="I77" s="344">
        <v>0</v>
      </c>
      <c r="J77" s="344">
        <v>0</v>
      </c>
      <c r="K77" s="94"/>
    </row>
    <row r="78" spans="1:12" ht="15.75" hidden="1" thickBot="1" x14ac:dyDescent="0.3">
      <c r="A78" s="342"/>
      <c r="B78" s="168">
        <v>3</v>
      </c>
      <c r="C78" s="167" t="s">
        <v>599</v>
      </c>
      <c r="D78" s="342">
        <v>1000</v>
      </c>
      <c r="E78" s="343" t="s">
        <v>48</v>
      </c>
      <c r="F78" s="167"/>
      <c r="G78" s="342">
        <v>1000</v>
      </c>
      <c r="H78" s="87" t="s">
        <v>202</v>
      </c>
      <c r="I78" s="344">
        <v>1.3586266666666668E-2</v>
      </c>
      <c r="J78" s="344">
        <v>0</v>
      </c>
      <c r="K78" s="94"/>
    </row>
    <row r="79" spans="1:12" ht="15.75" hidden="1" thickBot="1" x14ac:dyDescent="0.3">
      <c r="A79" s="342"/>
      <c r="B79" s="168">
        <v>4</v>
      </c>
      <c r="C79" s="167"/>
      <c r="D79" s="342">
        <v>1000</v>
      </c>
      <c r="E79" s="343" t="s">
        <v>48</v>
      </c>
      <c r="F79" s="167" t="s">
        <v>596</v>
      </c>
      <c r="G79" s="342">
        <v>1000</v>
      </c>
      <c r="H79" s="87" t="s">
        <v>202</v>
      </c>
      <c r="I79" s="344">
        <v>0</v>
      </c>
      <c r="J79" s="344">
        <v>0</v>
      </c>
      <c r="K79" s="94"/>
    </row>
    <row r="80" spans="1:12" ht="15.75" hidden="1" thickBot="1" x14ac:dyDescent="0.3">
      <c r="A80" s="342"/>
      <c r="B80" s="168">
        <v>5</v>
      </c>
      <c r="C80" s="167" t="s">
        <v>600</v>
      </c>
      <c r="D80" s="342">
        <v>1000</v>
      </c>
      <c r="E80" s="343" t="s">
        <v>48</v>
      </c>
      <c r="F80" s="167"/>
      <c r="G80" s="342">
        <v>1000</v>
      </c>
      <c r="H80" s="87" t="s">
        <v>202</v>
      </c>
      <c r="I80" s="344">
        <v>0</v>
      </c>
      <c r="J80" s="344">
        <v>0</v>
      </c>
      <c r="K80" s="94"/>
    </row>
    <row r="81" spans="1:11" ht="15.75" hidden="1" thickBot="1" x14ac:dyDescent="0.3">
      <c r="A81" s="342"/>
      <c r="B81" s="168">
        <v>6</v>
      </c>
      <c r="C81" s="167"/>
      <c r="D81" s="342">
        <v>1000</v>
      </c>
      <c r="E81" s="343" t="s">
        <v>48</v>
      </c>
      <c r="F81" s="167" t="s">
        <v>599</v>
      </c>
      <c r="G81" s="342">
        <v>1000</v>
      </c>
      <c r="H81" s="87" t="s">
        <v>202</v>
      </c>
      <c r="I81" s="344">
        <v>0</v>
      </c>
      <c r="J81" s="344">
        <v>0</v>
      </c>
      <c r="K81" s="94"/>
    </row>
    <row r="82" spans="1:11" ht="15.75" hidden="1" thickBot="1" x14ac:dyDescent="0.3">
      <c r="A82" s="342"/>
      <c r="B82" s="168">
        <v>7</v>
      </c>
      <c r="C82" s="167" t="s">
        <v>601</v>
      </c>
      <c r="D82" s="342">
        <v>1000</v>
      </c>
      <c r="E82" s="343" t="s">
        <v>48</v>
      </c>
      <c r="F82" s="167"/>
      <c r="G82" s="342">
        <v>1000</v>
      </c>
      <c r="H82" s="87" t="s">
        <v>202</v>
      </c>
      <c r="I82" s="344">
        <v>0</v>
      </c>
      <c r="J82" s="344">
        <v>0</v>
      </c>
      <c r="K82" s="94"/>
    </row>
    <row r="83" spans="1:11" ht="15.75" hidden="1" thickBot="1" x14ac:dyDescent="0.3">
      <c r="A83" s="342"/>
      <c r="B83" s="168">
        <v>8</v>
      </c>
      <c r="C83" s="167" t="s">
        <v>597</v>
      </c>
      <c r="D83" s="342">
        <v>1000</v>
      </c>
      <c r="E83" s="343" t="s">
        <v>48</v>
      </c>
      <c r="F83" s="167" t="s">
        <v>602</v>
      </c>
      <c r="G83" s="342">
        <v>1000</v>
      </c>
      <c r="H83" s="87" t="s">
        <v>202</v>
      </c>
      <c r="I83" s="344">
        <v>0</v>
      </c>
      <c r="J83" s="344">
        <v>6.7931333333333338E-3</v>
      </c>
      <c r="K83" s="94"/>
    </row>
    <row r="84" spans="1:11" ht="15.75" hidden="1" thickBot="1" x14ac:dyDescent="0.3">
      <c r="A84" s="342"/>
      <c r="B84" s="168">
        <v>9</v>
      </c>
      <c r="C84" s="167" t="s">
        <v>603</v>
      </c>
      <c r="D84" s="342">
        <v>1000</v>
      </c>
      <c r="E84" s="343" t="s">
        <v>48</v>
      </c>
      <c r="F84" s="167" t="s">
        <v>604</v>
      </c>
      <c r="G84" s="342">
        <v>1000</v>
      </c>
      <c r="H84" s="87" t="s">
        <v>202</v>
      </c>
      <c r="I84" s="344">
        <v>6.1357333333333331E-3</v>
      </c>
      <c r="J84" s="344">
        <v>6.5739999999999993E-4</v>
      </c>
      <c r="K84" s="94"/>
    </row>
    <row r="85" spans="1:11" ht="15.75" hidden="1" thickBot="1" x14ac:dyDescent="0.3">
      <c r="A85" s="342"/>
      <c r="B85" s="168">
        <v>10</v>
      </c>
      <c r="C85" s="167"/>
      <c r="D85" s="342">
        <v>1000</v>
      </c>
      <c r="E85" s="343" t="s">
        <v>48</v>
      </c>
      <c r="F85" s="167" t="s">
        <v>605</v>
      </c>
      <c r="G85" s="342">
        <v>1000</v>
      </c>
      <c r="H85" s="87" t="s">
        <v>202</v>
      </c>
      <c r="I85" s="344">
        <v>0</v>
      </c>
      <c r="J85" s="344">
        <v>0</v>
      </c>
      <c r="K85" s="94"/>
    </row>
    <row r="86" spans="1:11" ht="15.75" hidden="1" thickBot="1" x14ac:dyDescent="0.3">
      <c r="A86" s="342"/>
      <c r="B86" s="168">
        <v>11</v>
      </c>
      <c r="C86" s="167" t="s">
        <v>605</v>
      </c>
      <c r="D86" s="342">
        <v>1000</v>
      </c>
      <c r="E86" s="343" t="s">
        <v>48</v>
      </c>
      <c r="F86" s="167" t="s">
        <v>606</v>
      </c>
      <c r="G86" s="342">
        <v>1000</v>
      </c>
      <c r="H86" s="87" t="s">
        <v>202</v>
      </c>
      <c r="I86" s="344">
        <v>0</v>
      </c>
      <c r="J86" s="344">
        <v>2.1913333333333338E-3</v>
      </c>
      <c r="K86" s="94"/>
    </row>
    <row r="87" spans="1:11" ht="15.75" hidden="1" thickBot="1" x14ac:dyDescent="0.3">
      <c r="A87" s="342"/>
      <c r="B87" s="168">
        <v>12</v>
      </c>
      <c r="C87" s="167" t="s">
        <v>602</v>
      </c>
      <c r="D87" s="342">
        <v>1000</v>
      </c>
      <c r="E87" s="343" t="s">
        <v>48</v>
      </c>
      <c r="F87" s="167"/>
      <c r="G87" s="342">
        <v>1000</v>
      </c>
      <c r="H87" s="87" t="s">
        <v>202</v>
      </c>
      <c r="I87" s="344">
        <v>0</v>
      </c>
      <c r="J87" s="344">
        <v>0</v>
      </c>
      <c r="K87" s="94"/>
    </row>
    <row r="88" spans="1:11" ht="15.75" hidden="1" thickBot="1" x14ac:dyDescent="0.3">
      <c r="A88" s="342"/>
      <c r="B88" s="168">
        <v>13</v>
      </c>
      <c r="C88" s="167" t="s">
        <v>605</v>
      </c>
      <c r="D88" s="342">
        <v>1000</v>
      </c>
      <c r="E88" s="343" t="s">
        <v>48</v>
      </c>
      <c r="F88" s="167" t="s">
        <v>599</v>
      </c>
      <c r="G88" s="342">
        <v>1000</v>
      </c>
      <c r="H88" s="87" t="s">
        <v>202</v>
      </c>
      <c r="I88" s="344">
        <v>0</v>
      </c>
      <c r="J88" s="344">
        <v>6.3548666666666661E-3</v>
      </c>
      <c r="K88" s="94"/>
    </row>
    <row r="89" spans="1:11" ht="15.75" hidden="1" thickBot="1" x14ac:dyDescent="0.3">
      <c r="A89" s="342"/>
      <c r="B89" s="168">
        <v>14</v>
      </c>
      <c r="C89" s="167"/>
      <c r="D89" s="342">
        <v>1000</v>
      </c>
      <c r="E89" s="343" t="s">
        <v>48</v>
      </c>
      <c r="F89" s="167"/>
      <c r="G89" s="342">
        <v>1000</v>
      </c>
      <c r="H89" s="87" t="s">
        <v>202</v>
      </c>
      <c r="I89" s="344">
        <v>0</v>
      </c>
      <c r="J89" s="344">
        <v>0</v>
      </c>
      <c r="K89" s="94"/>
    </row>
    <row r="90" spans="1:11" ht="15.75" hidden="1" thickBot="1" x14ac:dyDescent="0.3">
      <c r="A90" s="342"/>
      <c r="B90" s="168">
        <v>15</v>
      </c>
      <c r="C90" s="167"/>
      <c r="D90" s="342">
        <v>1000</v>
      </c>
      <c r="E90" s="343" t="s">
        <v>48</v>
      </c>
      <c r="F90" s="167" t="s">
        <v>607</v>
      </c>
      <c r="G90" s="342">
        <v>1000</v>
      </c>
      <c r="H90" s="87" t="s">
        <v>202</v>
      </c>
      <c r="I90" s="344">
        <v>0</v>
      </c>
      <c r="J90" s="344">
        <v>7.4505333333333337E-3</v>
      </c>
      <c r="K90" s="94"/>
    </row>
    <row r="91" spans="1:11" ht="15.75" hidden="1" thickBot="1" x14ac:dyDescent="0.3">
      <c r="A91" s="342"/>
      <c r="B91" s="168">
        <v>16</v>
      </c>
      <c r="C91" s="167"/>
      <c r="D91" s="342">
        <v>1000</v>
      </c>
      <c r="E91" s="343" t="s">
        <v>48</v>
      </c>
      <c r="F91" s="167"/>
      <c r="G91" s="342">
        <v>1000</v>
      </c>
      <c r="H91" s="87" t="s">
        <v>202</v>
      </c>
      <c r="I91" s="344">
        <v>0</v>
      </c>
      <c r="J91" s="344">
        <v>0</v>
      </c>
      <c r="K91" s="94"/>
    </row>
    <row r="92" spans="1:11" ht="15.75" hidden="1" thickBot="1" x14ac:dyDescent="0.3">
      <c r="A92" s="345"/>
      <c r="B92" s="170">
        <v>17</v>
      </c>
      <c r="C92" s="169"/>
      <c r="D92" s="345">
        <v>1000</v>
      </c>
      <c r="E92" s="346" t="s">
        <v>48</v>
      </c>
      <c r="F92" s="169"/>
      <c r="G92" s="345">
        <v>1000</v>
      </c>
      <c r="H92" s="87" t="s">
        <v>202</v>
      </c>
      <c r="I92" s="347">
        <v>0</v>
      </c>
      <c r="J92" s="347">
        <v>0</v>
      </c>
      <c r="K92" s="94"/>
    </row>
  </sheetData>
  <autoFilter ref="A2:J75">
    <filterColumn colId="2" showButton="0"/>
    <filterColumn colId="3" showButton="0"/>
    <filterColumn colId="5" showButton="0"/>
    <filterColumn colId="6" showButton="0"/>
    <filterColumn colId="8" showButton="0"/>
  </autoFilter>
  <mergeCells count="6">
    <mergeCell ref="A1:L1"/>
    <mergeCell ref="A2:A3"/>
    <mergeCell ref="B2:B3"/>
    <mergeCell ref="C2:E2"/>
    <mergeCell ref="F2:H2"/>
    <mergeCell ref="I2:J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ЛРЭС</vt:lpstr>
      <vt:lpstr>КРЭС </vt:lpstr>
      <vt:lpstr>МРЭС </vt:lpstr>
      <vt:lpstr>ЮЗРЭС</vt:lpstr>
      <vt:lpstr>ВРЭС </vt:lpstr>
      <vt:lpstr>СРЭС</vt:lpstr>
      <vt:lpstr>ЛРЭС!Заголовки_для_печати</vt:lpstr>
      <vt:lpstr>ЛРЭС!Область_печати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2022-11-21T09:20:23Z</dcterms:modified>
</cp:coreProperties>
</file>