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eeva_ev\Desktop\Отчет по Стандарту раскрытия информации\31.01.2022\"/>
    </mc:Choice>
  </mc:AlternateContent>
  <xr:revisionPtr revIDLastSave="0" documentId="13_ncr:1_{FAE46076-C82F-4A65-9B94-A7987E455F01}" xr6:coauthVersionLast="36" xr6:coauthVersionMax="36" xr10:uidLastSave="{00000000-0000-0000-0000-000000000000}"/>
  <bookViews>
    <workbookView xWindow="0" yWindow="0" windowWidth="19170" windowHeight="6765" tabRatio="699" xr2:uid="{00000000-000D-0000-FFFF-FFFF00000000}"/>
  </bookViews>
  <sheets>
    <sheet name="Отчетный период_3 квартал" sheetId="27" r:id="rId1"/>
  </sheets>
  <definedNames>
    <definedName name="_xlnm._FilterDatabase" localSheetId="0" hidden="1">'Отчетный период_3 квартал'!$A$20:$R$260</definedName>
    <definedName name="_xlnm.Print_Area" localSheetId="0">'Отчетный период_3 квартал'!$A$1:$K$262</definedName>
  </definedNames>
  <calcPr calcId="191029" refMode="R1C1"/>
</workbook>
</file>

<file path=xl/calcChain.xml><?xml version="1.0" encoding="utf-8"?>
<calcChain xmlns="http://schemas.openxmlformats.org/spreadsheetml/2006/main">
  <c r="H261" i="27" l="1"/>
  <c r="G261" i="27"/>
  <c r="J14" i="27"/>
  <c r="I14" i="27"/>
  <c r="H14" i="27"/>
  <c r="G14" i="27"/>
  <c r="F14" i="27"/>
  <c r="E14" i="27"/>
  <c r="D14" i="27"/>
  <c r="C14" i="27"/>
  <c r="H9" i="27"/>
  <c r="H8" i="27"/>
</calcChain>
</file>

<file path=xl/sharedStrings.xml><?xml version="1.0" encoding="utf-8"?>
<sst xmlns="http://schemas.openxmlformats.org/spreadsheetml/2006/main" count="1237" uniqueCount="468">
  <si>
    <t>Наименование филиала</t>
  </si>
  <si>
    <t>МВт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</si>
  <si>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</si>
  <si>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</si>
  <si>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</si>
  <si>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</si>
  <si>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</si>
  <si>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</si>
  <si>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</si>
  <si>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</si>
  <si>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</si>
  <si>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</si>
  <si>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</si>
  <si>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</si>
  <si>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 xml:space="preserve">п. 19 "д" ПП РФ № 24 от 21.01.2004  </t>
  </si>
  <si>
    <t>Королевский РЭС</t>
  </si>
  <si>
    <t>Лобненский РЭС</t>
  </si>
  <si>
    <t>Юго-Западный РЭС</t>
  </si>
  <si>
    <t>Московский РЭС</t>
  </si>
  <si>
    <t>Восточный РЭС</t>
  </si>
  <si>
    <t>г. Москва</t>
  </si>
  <si>
    <t>Отчетный период - 3 квартал 2021 года</t>
  </si>
  <si>
    <t>г. Обнинск</t>
  </si>
  <si>
    <t>Информация  о заключенных договорах об осуществлении технологического присоединения к электрическим сетям АО "МСК Энерго", содержащих сведения об объеме присоединяемой мощности, сроках и плате по каждому договору</t>
  </si>
  <si>
    <t>АО "МСК Энерго"</t>
  </si>
  <si>
    <t>17.08.2021</t>
  </si>
  <si>
    <t>07.09.2021</t>
  </si>
  <si>
    <t>02.07.2021</t>
  </si>
  <si>
    <t>02.11.2021</t>
  </si>
  <si>
    <t>06.08.2021</t>
  </si>
  <si>
    <t>06.02.2022</t>
  </si>
  <si>
    <t>12.07.2021</t>
  </si>
  <si>
    <t>12.11.2021</t>
  </si>
  <si>
    <t>04.08.2021</t>
  </si>
  <si>
    <t>04.12.2021</t>
  </si>
  <si>
    <t>17.08.2022</t>
  </si>
  <si>
    <t>27.07.2021</t>
  </si>
  <si>
    <t>20.07.2021</t>
  </si>
  <si>
    <t>20.11.2021</t>
  </si>
  <si>
    <t>25.08.2021</t>
  </si>
  <si>
    <t>09.10.2021</t>
  </si>
  <si>
    <t>01.09.2021</t>
  </si>
  <si>
    <t>01.01.2022</t>
  </si>
  <si>
    <t>16.07.2021</t>
  </si>
  <si>
    <t>16.11.2021</t>
  </si>
  <si>
    <t>10.08.2021</t>
  </si>
  <si>
    <t>01.07.2021</t>
  </si>
  <si>
    <t>01.11.2021</t>
  </si>
  <si>
    <t>21.07.2021</t>
  </si>
  <si>
    <t>21.11.2021</t>
  </si>
  <si>
    <t>14.07.2021</t>
  </si>
  <si>
    <t>24.08.2021</t>
  </si>
  <si>
    <t>13.07.2021</t>
  </si>
  <si>
    <t>13.11.2021</t>
  </si>
  <si>
    <t>28.07.2021</t>
  </si>
  <si>
    <t>28.11.2021</t>
  </si>
  <si>
    <t>26.07.2021</t>
  </si>
  <si>
    <t>26.11.2021</t>
  </si>
  <si>
    <t>09.08.2021</t>
  </si>
  <si>
    <t>14.07.2022</t>
  </si>
  <si>
    <t>07.03.2022</t>
  </si>
  <si>
    <t>20.07.2022</t>
  </si>
  <si>
    <t>05.09.2021</t>
  </si>
  <si>
    <t>06.07.2021</t>
  </si>
  <si>
    <t>21.07.2023</t>
  </si>
  <si>
    <t>12.08.2021</t>
  </si>
  <si>
    <t>23.08.2021</t>
  </si>
  <si>
    <t>09.07.2021</t>
  </si>
  <si>
    <t>20.08.2021</t>
  </si>
  <si>
    <t>09.08.2022</t>
  </si>
  <si>
    <t>05.08.2021</t>
  </si>
  <si>
    <t>16.09.2021</t>
  </si>
  <si>
    <t>30.08.2021</t>
  </si>
  <si>
    <t>12.07.2022</t>
  </si>
  <si>
    <t>30.09.2021</t>
  </si>
  <si>
    <t>08.07.2021</t>
  </si>
  <si>
    <t>18.08.2021</t>
  </si>
  <si>
    <t>08.11.2021</t>
  </si>
  <si>
    <t>20.01.2022</t>
  </si>
  <si>
    <t>19.07.2021</t>
  </si>
  <si>
    <t>06.11.2021</t>
  </si>
  <si>
    <t>11.08.2021</t>
  </si>
  <si>
    <t>11.11.2021</t>
  </si>
  <si>
    <t>19.08.2021</t>
  </si>
  <si>
    <t>07.07.2021</t>
  </si>
  <si>
    <t>07.11.2021</t>
  </si>
  <si>
    <t>27.09.2021</t>
  </si>
  <si>
    <t>27.03.2022</t>
  </si>
  <si>
    <t>27.11.2021</t>
  </si>
  <si>
    <t>13.08.2021</t>
  </si>
  <si>
    <t>13.12.2021</t>
  </si>
  <si>
    <t>02.08.2021</t>
  </si>
  <si>
    <t>02.12.2021</t>
  </si>
  <si>
    <t>27.08.2021</t>
  </si>
  <si>
    <t>03.04.2021</t>
  </si>
  <si>
    <t>18.12.2021</t>
  </si>
  <si>
    <t>22.07.2021</t>
  </si>
  <si>
    <t>02.09.2021</t>
  </si>
  <si>
    <t>03.09.2021</t>
  </si>
  <si>
    <t>15.07.2021</t>
  </si>
  <si>
    <t>26.08.2021</t>
  </si>
  <si>
    <t>21.09.2021</t>
  </si>
  <si>
    <t>21.09.2023</t>
  </si>
  <si>
    <t>03.08.2021</t>
  </si>
  <si>
    <t>03.12.2021</t>
  </si>
  <si>
    <t>29.07.2021</t>
  </si>
  <si>
    <t>29.11.2021</t>
  </si>
  <si>
    <t>28.07.2022</t>
  </si>
  <si>
    <t>23.08.2022</t>
  </si>
  <si>
    <t>09.09.2021</t>
  </si>
  <si>
    <t>31.08.2021</t>
  </si>
  <si>
    <t>23.07.2021</t>
  </si>
  <si>
    <t>23.11.2021</t>
  </si>
  <si>
    <t>30.07.2021</t>
  </si>
  <si>
    <t>10.09.2021</t>
  </si>
  <si>
    <t>15.09.2021</t>
  </si>
  <si>
    <t>06.09.2021</t>
  </si>
  <si>
    <t>05.12.2021</t>
  </si>
  <si>
    <t>13.02.2022</t>
  </si>
  <si>
    <t>30.11.2021</t>
  </si>
  <si>
    <t>08.09.2021</t>
  </si>
  <si>
    <t>16.08.2021</t>
  </si>
  <si>
    <t>16.08.2022</t>
  </si>
  <si>
    <t>17.12.2021</t>
  </si>
  <si>
    <t>14.09.2021</t>
  </si>
  <si>
    <t>12.12.2021</t>
  </si>
  <si>
    <t>17.09.2021</t>
  </si>
  <si>
    <t>20.09.2021</t>
  </si>
  <si>
    <t>25.04.2022</t>
  </si>
  <si>
    <t>28.09.2021</t>
  </si>
  <si>
    <t>28.09.2022</t>
  </si>
  <si>
    <t>23.09.2021</t>
  </si>
  <si>
    <t>24.09.2021</t>
  </si>
  <si>
    <t>26.12.2021</t>
  </si>
  <si>
    <t>22.09.2021</t>
  </si>
  <si>
    <t>16.12.2021</t>
  </si>
  <si>
    <t>15.01.2022</t>
  </si>
  <si>
    <t>23.01.2022</t>
  </si>
  <si>
    <t>04.10.2021</t>
  </si>
  <si>
    <t>31.12.2021</t>
  </si>
  <si>
    <t>29.08.2021</t>
  </si>
  <si>
    <t>19.12.2021</t>
  </si>
  <si>
    <t>12.10.2021</t>
  </si>
  <si>
    <t>29.09.2021</t>
  </si>
  <si>
    <t>15.10.2021</t>
  </si>
  <si>
    <t>10.01.2022</t>
  </si>
  <si>
    <t>07.10.2021</t>
  </si>
  <si>
    <t>13.09.2021</t>
  </si>
  <si>
    <t>13.09.2022</t>
  </si>
  <si>
    <t>08.10.2021</t>
  </si>
  <si>
    <t>06.10.2021</t>
  </si>
  <si>
    <t>03.03.2022</t>
  </si>
  <si>
    <t>13.10.2021</t>
  </si>
  <si>
    <t>11.01.2022</t>
  </si>
  <si>
    <t>26.02.2022</t>
  </si>
  <si>
    <t>27.02.2022</t>
  </si>
  <si>
    <t>18.10.2021</t>
  </si>
  <si>
    <t>28.02.2022</t>
  </si>
  <si>
    <t>09.01.2022</t>
  </si>
  <si>
    <t>29.01.2022</t>
  </si>
  <si>
    <t>02.03.2022</t>
  </si>
  <si>
    <t>14.10.2021</t>
  </si>
  <si>
    <t>26.10.2021</t>
  </si>
  <si>
    <t>09.03.2022</t>
  </si>
  <si>
    <t>16.03.2022</t>
  </si>
  <si>
    <t>19.10.2021</t>
  </si>
  <si>
    <t>11.10.2021</t>
  </si>
  <si>
    <t>28.10.2021</t>
  </si>
  <si>
    <t>10.01.2021</t>
  </si>
  <si>
    <t>17.01.2022</t>
  </si>
  <si>
    <t>27.10.2021</t>
  </si>
  <si>
    <t>20.10.2021</t>
  </si>
  <si>
    <t>25.10.2021</t>
  </si>
  <si>
    <t>23.10.2021</t>
  </si>
  <si>
    <t>04.11.2021</t>
  </si>
  <si>
    <t>15.09.2024</t>
  </si>
  <si>
    <t>28.01.2022</t>
  </si>
  <si>
    <t>03.11.2021</t>
  </si>
  <si>
    <t>17.03.2022</t>
  </si>
  <si>
    <t>09.11.2021</t>
  </si>
  <si>
    <t>11.12.2021</t>
  </si>
  <si>
    <t>Согласно комплексной схеме</t>
  </si>
  <si>
    <t>Соглласно проекту</t>
  </si>
  <si>
    <t>Согласно проекту</t>
  </si>
  <si>
    <t>Согасно комплексной схеме</t>
  </si>
  <si>
    <t>Согласно комплексной схеме.</t>
  </si>
  <si>
    <t>ТЭЦ-21</t>
  </si>
  <si>
    <t>ПС 337 "Красная поляна"</t>
  </si>
  <si>
    <t>ТЭЦ-27</t>
  </si>
  <si>
    <t>ПС 517  "Западная"</t>
  </si>
  <si>
    <t>ПС 257 "Хвойная"</t>
  </si>
  <si>
    <t>ПС 336 "Клязьма"</t>
  </si>
  <si>
    <t>ПС 255 "Костино"</t>
  </si>
  <si>
    <t>РТП 109044 (МКС "Мосэнерго")</t>
  </si>
  <si>
    <t>ПС 157 "Горенки"</t>
  </si>
  <si>
    <t>ПС 325 "Луговая"</t>
  </si>
  <si>
    <t xml:space="preserve">ПС 843 "Говорово" </t>
  </si>
  <si>
    <t>ТЭЦ 21</t>
  </si>
  <si>
    <t>РП 14 "Анта"</t>
  </si>
  <si>
    <t xml:space="preserve">ТП 156 (МОЭСК Нов. Москва) </t>
  </si>
  <si>
    <t>ПС 426 «Марьино»</t>
  </si>
  <si>
    <t>ПС 855 "Марфино"</t>
  </si>
  <si>
    <t>ПС 198 "Новые Подлипки"</t>
  </si>
  <si>
    <t>ТЭЦ 27</t>
  </si>
  <si>
    <t>РП 28192 (МОЭСК)</t>
  </si>
  <si>
    <t xml:space="preserve">ПС  "Красково" </t>
  </si>
  <si>
    <t>ПС 239 "Пушкино"</t>
  </si>
  <si>
    <t xml:space="preserve">ПС 337 "Красная поляна" </t>
  </si>
  <si>
    <t>ПС 40 "Лобня"</t>
  </si>
  <si>
    <t>ТП 6856 (ПАО «Россети Московский регион»)</t>
  </si>
  <si>
    <t xml:space="preserve">Наименование центра питания </t>
  </si>
  <si>
    <t>ПС 429 "Шереметьево"</t>
  </si>
  <si>
    <t>ПС 306 "Дроздово"</t>
  </si>
  <si>
    <t>ПС 40 " Лобня"</t>
  </si>
  <si>
    <t xml:space="preserve">ПС "Красково" </t>
  </si>
  <si>
    <t>ПС 783 "Отрадное»"</t>
  </si>
  <si>
    <t>ПС 851 "Грач"</t>
  </si>
  <si>
    <t>ПС 859 "Бутово"</t>
  </si>
  <si>
    <t>ПС 643 "Руднево"</t>
  </si>
  <si>
    <t>ПС 783 "Отрадное"</t>
  </si>
  <si>
    <t>ПС 517 "Западная"</t>
  </si>
  <si>
    <t>ПС 337</t>
  </si>
  <si>
    <t>ПС 510  "Чагино"</t>
  </si>
  <si>
    <t>70 804 065</t>
  </si>
  <si>
    <t>142 374 405</t>
  </si>
  <si>
    <t xml:space="preserve"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АО "МСК Энерго", выполненных присоединениях и присоединенной мощности </t>
  </si>
  <si>
    <t>109 801 986</t>
  </si>
  <si>
    <t>Итого</t>
  </si>
  <si>
    <t>ЮЛ /00157/21</t>
  </si>
  <si>
    <t>ФЛ /00134/21</t>
  </si>
  <si>
    <t>ЮЛ /00200/21</t>
  </si>
  <si>
    <t>ФЛ /00212/21</t>
  </si>
  <si>
    <t>ЮЛ /00256/21</t>
  </si>
  <si>
    <t>ЮЛ /00290/21</t>
  </si>
  <si>
    <t>ЮЛ /00321/21</t>
  </si>
  <si>
    <t>ЮЛ /00324/21</t>
  </si>
  <si>
    <t>ФЛ /00299/21</t>
  </si>
  <si>
    <t>ЮЛ /00338/21</t>
  </si>
  <si>
    <t>ФЛ /00309/21</t>
  </si>
  <si>
    <t>ЮЛ /00344/21</t>
  </si>
  <si>
    <t>ЮЛ /00343/21</t>
  </si>
  <si>
    <t>ЮЛ /00346/21</t>
  </si>
  <si>
    <t>ФЛ /00323/21</t>
  </si>
  <si>
    <t>ФЛ /00333/21</t>
  </si>
  <si>
    <t>ФЛ /00335/21</t>
  </si>
  <si>
    <t>ИП /00028/21</t>
  </si>
  <si>
    <t>ЮЛ /00377/21</t>
  </si>
  <si>
    <t>ИП /00031/21</t>
  </si>
  <si>
    <t>ЮЛ /00364/21</t>
  </si>
  <si>
    <t>ЮЛ /00385/21</t>
  </si>
  <si>
    <t>ЮЛ /00386/21</t>
  </si>
  <si>
    <t>ЮЛ /00393/21</t>
  </si>
  <si>
    <t>ЮЛ /00396/21</t>
  </si>
  <si>
    <t>ФЛ /00366/21</t>
  </si>
  <si>
    <t>ФЛ /00369/21</t>
  </si>
  <si>
    <t>ФЛ /00373/21</t>
  </si>
  <si>
    <t>ЮЛ /00410/21</t>
  </si>
  <si>
    <t>ФЛ /00377/21</t>
  </si>
  <si>
    <t>ФЛ /00381/21</t>
  </si>
  <si>
    <t>ФЛ /00386/21</t>
  </si>
  <si>
    <t>ИП /00037/21</t>
  </si>
  <si>
    <t>ФЛ /00398/21</t>
  </si>
  <si>
    <t>ФЛ /00399/21</t>
  </si>
  <si>
    <t>ФЛ /00401/21</t>
  </si>
  <si>
    <t>ЮЛ /00422/21</t>
  </si>
  <si>
    <t>ЮЛ /00430/21</t>
  </si>
  <si>
    <t>ЮЛ /00426/21</t>
  </si>
  <si>
    <t>ЮЛ /00439/21</t>
  </si>
  <si>
    <t>ЮЛ /00441/21</t>
  </si>
  <si>
    <t>ЮЛ /00443/21</t>
  </si>
  <si>
    <t>ФЛ /00414/21</t>
  </si>
  <si>
    <t>ЮЛ /00445/21</t>
  </si>
  <si>
    <t>ФЛ /00429/21</t>
  </si>
  <si>
    <t>ЮЛ /00448/21</t>
  </si>
  <si>
    <t>ФЛ /00425/21</t>
  </si>
  <si>
    <t>ФЛ /00426/21</t>
  </si>
  <si>
    <t>ЮЛ /00461/21</t>
  </si>
  <si>
    <t>ЮЛ /00472/21</t>
  </si>
  <si>
    <t>ФЛ /00432/21</t>
  </si>
  <si>
    <t>ФЛ /00437/21</t>
  </si>
  <si>
    <t>ФЛ /00438/21</t>
  </si>
  <si>
    <t>ЮЛ /00478/21</t>
  </si>
  <si>
    <t>ЮЛ /00480/21</t>
  </si>
  <si>
    <t>ЮЛ /00477/21</t>
  </si>
  <si>
    <t>ЮЛ /00481/21</t>
  </si>
  <si>
    <t>ЮЛ /00483/21</t>
  </si>
  <si>
    <t>ЮЛ /00484/21</t>
  </si>
  <si>
    <t>ЮЛ /00485/21</t>
  </si>
  <si>
    <t>ЮЛ /00486/21</t>
  </si>
  <si>
    <t>ФЛ /00441/21</t>
  </si>
  <si>
    <t>ФЛ /00448/21</t>
  </si>
  <si>
    <t>ФЛ /00451/21</t>
  </si>
  <si>
    <t>ИП /00042/21</t>
  </si>
  <si>
    <t>ФЛ /00450/21</t>
  </si>
  <si>
    <t>ЮЛ /00495/21</t>
  </si>
  <si>
    <t>ФЛ /00454/21</t>
  </si>
  <si>
    <t>ФЛ /00457/21</t>
  </si>
  <si>
    <t>ФЛ /00456/21</t>
  </si>
  <si>
    <t>ЮЛ /00498/21</t>
  </si>
  <si>
    <t>ЮЛ /00500/21</t>
  </si>
  <si>
    <t>ЮЛ /00505/21</t>
  </si>
  <si>
    <t>ЮЛ /00510/21</t>
  </si>
  <si>
    <t>ЮЛ /00512/21</t>
  </si>
  <si>
    <t>ЮЛ /00503/21</t>
  </si>
  <si>
    <t>ФЛ /00458/21</t>
  </si>
  <si>
    <t>ЮЛ /00514/21</t>
  </si>
  <si>
    <t>ФЛ /00459/21</t>
  </si>
  <si>
    <t>ФЛ /00460/21</t>
  </si>
  <si>
    <t>ФЛ /00462/21</t>
  </si>
  <si>
    <t>ФЛ /00463/21</t>
  </si>
  <si>
    <t>ФЛ /00466/21</t>
  </si>
  <si>
    <t>ФЛ /00467/21</t>
  </si>
  <si>
    <t>ФЛ /00464/21</t>
  </si>
  <si>
    <t>ЮЛ /00518/21</t>
  </si>
  <si>
    <t>ЮЛ /00516/21</t>
  </si>
  <si>
    <t>ЮЛ /00517/21</t>
  </si>
  <si>
    <t>ФЛ /00468/21</t>
  </si>
  <si>
    <t>ФЛ /00471/21</t>
  </si>
  <si>
    <t>ФЛ /00469/21</t>
  </si>
  <si>
    <t>ЮЛ /00522/21</t>
  </si>
  <si>
    <t>ФЛ /00476/21</t>
  </si>
  <si>
    <t>ФЛ /00477/21</t>
  </si>
  <si>
    <t>ФЛ /00480/21</t>
  </si>
  <si>
    <t>ЮЛ /00524/21</t>
  </si>
  <si>
    <t>ЮЛ /00526/21</t>
  </si>
  <si>
    <t>ФЛ /00482/21</t>
  </si>
  <si>
    <t>ЮЛ /00528/21</t>
  </si>
  <si>
    <t>ФЛ /00485/21</t>
  </si>
  <si>
    <t>ФЛ /00486/21</t>
  </si>
  <si>
    <t>ФЛ /00487/21</t>
  </si>
  <si>
    <t>ФЛ /00493/21</t>
  </si>
  <si>
    <t>ФЛ /00491/21</t>
  </si>
  <si>
    <t>ФЛ /00494/21</t>
  </si>
  <si>
    <t>ФЛ /00495/21</t>
  </si>
  <si>
    <t>ФЛ /00497/21</t>
  </si>
  <si>
    <t>ФЛ /00496/21</t>
  </si>
  <si>
    <t>ИП /00046/21</t>
  </si>
  <si>
    <t>ИП /00047/21</t>
  </si>
  <si>
    <t>ФЛ /00498/21</t>
  </si>
  <si>
    <t>ФЛ /00499/21</t>
  </si>
  <si>
    <t>ЮЛ /00539/21</t>
  </si>
  <si>
    <t>ЮЛ /00542/21</t>
  </si>
  <si>
    <t>ЮЛ /00543/21</t>
  </si>
  <si>
    <t>ЮЛ /00546/21</t>
  </si>
  <si>
    <t>ЮЛ /00547/21</t>
  </si>
  <si>
    <t>ФЛ /00509/21</t>
  </si>
  <si>
    <t>ФЛ /00508/21</t>
  </si>
  <si>
    <t>ЮЛ /00553/21</t>
  </si>
  <si>
    <t>ЮЛ /00555/21</t>
  </si>
  <si>
    <t>ФЛ /00510/21</t>
  </si>
  <si>
    <t>ФЛ /00513/21</t>
  </si>
  <si>
    <t>ЮЛ /00558/21</t>
  </si>
  <si>
    <t>ФЛ /00514/21</t>
  </si>
  <si>
    <t>ФЛ /00512/21</t>
  </si>
  <si>
    <t>ФЛ /00517/21</t>
  </si>
  <si>
    <t>ФЛ /00518/21</t>
  </si>
  <si>
    <t>ФЛ /00520/21</t>
  </si>
  <si>
    <t>ЮЛ /00569/21</t>
  </si>
  <si>
    <t>ФЛ /00523/21</t>
  </si>
  <si>
    <t>ФЛ /00524/21</t>
  </si>
  <si>
    <t>ФЛ /00526/21</t>
  </si>
  <si>
    <t>ФЛ /00527/21</t>
  </si>
  <si>
    <t>ФЛ /00529/21</t>
  </si>
  <si>
    <t>ЮЛ /00577/21</t>
  </si>
  <si>
    <t>ФЛ /00533/21</t>
  </si>
  <si>
    <t>ЮЛ /00578/21</t>
  </si>
  <si>
    <t>ЮЛ /00580/21</t>
  </si>
  <si>
    <t>ЮЛ /00581/21</t>
  </si>
  <si>
    <t>ФЛ /00540/21</t>
  </si>
  <si>
    <t>ФЛ /00539/21</t>
  </si>
  <si>
    <t>ФЛ /00538/21</t>
  </si>
  <si>
    <t>ИП /00051/21</t>
  </si>
  <si>
    <t>ФЛ /00536/21</t>
  </si>
  <si>
    <t>ЮЛ /00607/21</t>
  </si>
  <si>
    <t>ЮЛ /00611/21</t>
  </si>
  <si>
    <t>ФЛ /00547/21</t>
  </si>
  <si>
    <t>ЮЛ /00614/21</t>
  </si>
  <si>
    <t>ЮЛ /00616/21</t>
  </si>
  <si>
    <t>ЮЛ /00617/21</t>
  </si>
  <si>
    <t>ЮЛ /00619/21</t>
  </si>
  <si>
    <t>ИП /00054,21</t>
  </si>
  <si>
    <t>ФЛ /00551/21</t>
  </si>
  <si>
    <t>ФЛ /00550/21</t>
  </si>
  <si>
    <t>ФЛ /00554/21</t>
  </si>
  <si>
    <t>ФЛ /00556/21</t>
  </si>
  <si>
    <t>ФЛ /00555/21</t>
  </si>
  <si>
    <t>ФЛ /00557/21</t>
  </si>
  <si>
    <t>ФЛ /00559/21</t>
  </si>
  <si>
    <t>ФЛ /00565/21</t>
  </si>
  <si>
    <t>ФЛ /00563/21</t>
  </si>
  <si>
    <t>ЮЛ /00626/21</t>
  </si>
  <si>
    <t>ЮЛ /00628/21</t>
  </si>
  <si>
    <t>ФЛ /00574/21</t>
  </si>
  <si>
    <t>ФЛ /00576/21</t>
  </si>
  <si>
    <t>ФЛ /00575/21</t>
  </si>
  <si>
    <t>ФЛ /00577/21</t>
  </si>
  <si>
    <t>ИП /00057/21</t>
  </si>
  <si>
    <t>ЮЛ /00630/21</t>
  </si>
  <si>
    <t>ФЛ /00581/21</t>
  </si>
  <si>
    <t>ЮЛ /00631/21</t>
  </si>
  <si>
    <t>ЮЛ /00632/21</t>
  </si>
  <si>
    <t>ФЛ /00582/21</t>
  </si>
  <si>
    <t>ЮЛ /00634/21</t>
  </si>
  <si>
    <t>ЮЛ /00633/21</t>
  </si>
  <si>
    <t>ЮЛ /00638/21</t>
  </si>
  <si>
    <t>ФЛ /00584/21</t>
  </si>
  <si>
    <t>ФЛ /00585/21</t>
  </si>
  <si>
    <t>ФЛ /00590/21</t>
  </si>
  <si>
    <t>ИП /00058/21</t>
  </si>
  <si>
    <t>ЮЛ /00641/21</t>
  </si>
  <si>
    <t>ЮЛ /00644/21</t>
  </si>
  <si>
    <t>ФЛ /00589/21</t>
  </si>
  <si>
    <t>ФЛ /00588/21</t>
  </si>
  <si>
    <t>ФЛ /00592/21</t>
  </si>
  <si>
    <t>ФЛ /00593/21</t>
  </si>
  <si>
    <t>ФЛ /00594/21</t>
  </si>
  <si>
    <t>ЮЛ /00656/21</t>
  </si>
  <si>
    <t>ФЛ /00595/21</t>
  </si>
  <si>
    <t>ФЛ /00597/21</t>
  </si>
  <si>
    <t>ФЛ /00598/21</t>
  </si>
  <si>
    <t>ЮЛ /00659/21</t>
  </si>
  <si>
    <t>ЮЛ /00657/21</t>
  </si>
  <si>
    <t>ФЛ /00599/21</t>
  </si>
  <si>
    <t>ФЛ /00600/21</t>
  </si>
  <si>
    <t>ФЛ /00601/21</t>
  </si>
  <si>
    <t>ФЛ /00602/21</t>
  </si>
  <si>
    <t>ЮЛ /00661/21</t>
  </si>
  <si>
    <t>ЮЛ /00662/21</t>
  </si>
  <si>
    <t>ФЛ /00606/21</t>
  </si>
  <si>
    <t>ФЛ /00607/21</t>
  </si>
  <si>
    <t>ФЛ /00605/21</t>
  </si>
  <si>
    <t>ФЛ /00611/21</t>
  </si>
  <si>
    <t>ФЛ /00608/21</t>
  </si>
  <si>
    <t>ФЛ /00615/21</t>
  </si>
  <si>
    <t>ФЛ /00614/21</t>
  </si>
  <si>
    <t>ФЛ /00618/21</t>
  </si>
  <si>
    <t>ЮЛ /00667/21</t>
  </si>
  <si>
    <t>ЮЛ /00666/21</t>
  </si>
  <si>
    <t>ЮЛ /00665/21</t>
  </si>
  <si>
    <t>ФЛ /00620/21</t>
  </si>
  <si>
    <t>ФЛ /00622/21</t>
  </si>
  <si>
    <t>ФЛ /00629/21</t>
  </si>
  <si>
    <t>ФЛ /00627/21</t>
  </si>
  <si>
    <t>ЮЛ /00682/21</t>
  </si>
  <si>
    <t>ЮЛ /00681/21</t>
  </si>
  <si>
    <t>ФЛ /00635/21</t>
  </si>
  <si>
    <t>ФЛ /00639/21</t>
  </si>
  <si>
    <t>ЮЛ /00688/21</t>
  </si>
  <si>
    <t>ЮЛ /00689/21</t>
  </si>
  <si>
    <t>ФЛ /00640/21</t>
  </si>
  <si>
    <t>ФЛ /00642/21</t>
  </si>
  <si>
    <t>ЮЛ /00692/21</t>
  </si>
  <si>
    <t>ЮЛ /00695/21</t>
  </si>
  <si>
    <t>ЮЛ /00698/21</t>
  </si>
  <si>
    <t>ФЛ /00656/21</t>
  </si>
  <si>
    <t>ФЛ /00657/21</t>
  </si>
  <si>
    <t>ФЛ /00658/21</t>
  </si>
  <si>
    <t>ФЛ /00661/21</t>
  </si>
  <si>
    <t>ФЛ /00665/21</t>
  </si>
  <si>
    <t>ФЛ /00669/21</t>
  </si>
  <si>
    <t>ФЛ /00674/21</t>
  </si>
  <si>
    <t>ФЛ /00676/21</t>
  </si>
  <si>
    <t>ФЛ /00686/21</t>
  </si>
  <si>
    <t>ФЛ /00696/21</t>
  </si>
  <si>
    <t>ФЛ /00700/21</t>
  </si>
  <si>
    <t>ФЛ /00706/21</t>
  </si>
  <si>
    <t>ФЛ /00707/21</t>
  </si>
  <si>
    <t>ФЛ /00717/21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</si>
</sst>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00"/>
    <numFmt numFmtId="167" formatCode="#,##0.0000000"/>
    <numFmt numFmtId="168" formatCode="_(* #,##0.00_);_(* \(#,##0.00\);_(* &quot;-&quot;??_);_(@_)"/>
    <numFmt numFmtId="169" formatCode="[&gt;0]&quot;+j&quot;0.0;[&lt;0]&quot;-j&quot;0.0;General"/>
    <numFmt numFmtId="170" formatCode="0.000"/>
  </numFmts>
  <fonts count="8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3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 Cyr"/>
      <charset val="204"/>
    </font>
    <font>
      <b/>
      <sz val="11"/>
      <color indexed="52"/>
      <name val="Calibri"/>
      <family val="2"/>
      <charset val="204"/>
      <scheme val="minor"/>
    </font>
    <font>
      <u/>
      <sz val="8.5"/>
      <color theme="10"/>
      <name val="Arial Cyr"/>
      <charset val="204"/>
    </font>
    <font>
      <sz val="11"/>
      <color indexed="60"/>
      <name val="Calibri"/>
      <family val="2"/>
      <charset val="204"/>
      <scheme val="minor"/>
    </font>
    <font>
      <sz val="10"/>
      <name val="Helv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lightGray">
        <fgColor indexed="22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0" fontId="2" fillId="0" borderId="0"/>
    <xf numFmtId="165" fontId="1" fillId="0" borderId="0" applyFont="0" applyFill="0" applyBorder="0" applyAlignment="0" applyProtection="0"/>
    <xf numFmtId="0" fontId="14" fillId="0" borderId="0"/>
    <xf numFmtId="165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17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8" fillId="0" borderId="0"/>
    <xf numFmtId="165" fontId="1" fillId="0" borderId="0" applyFont="0" applyFill="0" applyBorder="0" applyAlignment="0" applyProtection="0"/>
    <xf numFmtId="0" fontId="14" fillId="0" borderId="0"/>
    <xf numFmtId="0" fontId="1" fillId="0" borderId="0"/>
    <xf numFmtId="0" fontId="19" fillId="4" borderId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9" fillId="22" borderId="0" applyNumberFormat="0" applyBorder="0" applyAlignment="0" applyProtection="0"/>
    <xf numFmtId="0" fontId="30" fillId="25" borderId="8" applyNumberFormat="0" applyAlignment="0" applyProtection="0"/>
    <xf numFmtId="0" fontId="31" fillId="17" borderId="9" applyNumberFormat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8" fillId="1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8" applyNumberFormat="0" applyAlignment="0" applyProtection="0"/>
    <xf numFmtId="0" fontId="37" fillId="0" borderId="13" applyNumberFormat="0" applyFill="0" applyAlignment="0" applyProtection="0"/>
    <xf numFmtId="0" fontId="37" fillId="23" borderId="0" applyNumberFormat="0" applyBorder="0" applyAlignment="0" applyProtection="0"/>
    <xf numFmtId="0" fontId="20" fillId="22" borderId="8" applyNumberFormat="0" applyFont="0" applyAlignment="0" applyProtection="0"/>
    <xf numFmtId="0" fontId="38" fillId="25" borderId="14" applyNumberFormat="0" applyAlignment="0" applyProtection="0"/>
    <xf numFmtId="4" fontId="20" fillId="29" borderId="8" applyNumberFormat="0" applyProtection="0">
      <alignment vertical="center"/>
    </xf>
    <xf numFmtId="4" fontId="41" fillId="30" borderId="8" applyNumberFormat="0" applyProtection="0">
      <alignment vertical="center"/>
    </xf>
    <xf numFmtId="4" fontId="20" fillId="30" borderId="8" applyNumberFormat="0" applyProtection="0">
      <alignment horizontal="left" vertical="center" indent="1"/>
    </xf>
    <xf numFmtId="0" fontId="24" fillId="29" borderId="15" applyNumberFormat="0" applyProtection="0">
      <alignment horizontal="left" vertical="top" indent="1"/>
    </xf>
    <xf numFmtId="4" fontId="20" fillId="31" borderId="8" applyNumberFormat="0" applyProtection="0">
      <alignment horizontal="left" vertical="center" indent="1"/>
    </xf>
    <xf numFmtId="4" fontId="20" fillId="32" borderId="8" applyNumberFormat="0" applyProtection="0">
      <alignment horizontal="right" vertical="center"/>
    </xf>
    <xf numFmtId="4" fontId="20" fillId="33" borderId="8" applyNumberFormat="0" applyProtection="0">
      <alignment horizontal="right" vertical="center"/>
    </xf>
    <xf numFmtId="4" fontId="20" fillId="34" borderId="16" applyNumberFormat="0" applyProtection="0">
      <alignment horizontal="right" vertical="center"/>
    </xf>
    <xf numFmtId="4" fontId="20" fillId="35" borderId="8" applyNumberFormat="0" applyProtection="0">
      <alignment horizontal="right" vertical="center"/>
    </xf>
    <xf numFmtId="4" fontId="20" fillId="36" borderId="8" applyNumberFormat="0" applyProtection="0">
      <alignment horizontal="right" vertical="center"/>
    </xf>
    <xf numFmtId="4" fontId="20" fillId="37" borderId="8" applyNumberFormat="0" applyProtection="0">
      <alignment horizontal="right" vertical="center"/>
    </xf>
    <xf numFmtId="4" fontId="20" fillId="38" borderId="8" applyNumberFormat="0" applyProtection="0">
      <alignment horizontal="right" vertical="center"/>
    </xf>
    <xf numFmtId="4" fontId="20" fillId="39" borderId="8" applyNumberFormat="0" applyProtection="0">
      <alignment horizontal="right" vertical="center"/>
    </xf>
    <xf numFmtId="4" fontId="20" fillId="40" borderId="8" applyNumberFormat="0" applyProtection="0">
      <alignment horizontal="right" vertical="center"/>
    </xf>
    <xf numFmtId="4" fontId="20" fillId="41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0" fillId="43" borderId="8" applyNumberFormat="0" applyProtection="0">
      <alignment horizontal="right" vertical="center"/>
    </xf>
    <xf numFmtId="4" fontId="20" fillId="44" borderId="16" applyNumberFormat="0" applyProtection="0">
      <alignment horizontal="left" vertical="center" indent="1"/>
    </xf>
    <xf numFmtId="4" fontId="20" fillId="43" borderId="16" applyNumberFormat="0" applyProtection="0">
      <alignment horizontal="left" vertical="center" indent="1"/>
    </xf>
    <xf numFmtId="0" fontId="20" fillId="45" borderId="8" applyNumberFormat="0" applyProtection="0">
      <alignment horizontal="left" vertical="center" indent="1"/>
    </xf>
    <xf numFmtId="0" fontId="20" fillId="42" borderId="15" applyNumberFormat="0" applyProtection="0">
      <alignment horizontal="left" vertical="top" indent="1"/>
    </xf>
    <xf numFmtId="0" fontId="20" fillId="46" borderId="8" applyNumberFormat="0" applyProtection="0">
      <alignment horizontal="left" vertical="center" indent="1"/>
    </xf>
    <xf numFmtId="0" fontId="20" fillId="43" borderId="15" applyNumberFormat="0" applyProtection="0">
      <alignment horizontal="left" vertical="top" indent="1"/>
    </xf>
    <xf numFmtId="0" fontId="20" fillId="47" borderId="8" applyNumberFormat="0" applyProtection="0">
      <alignment horizontal="left" vertical="center" indent="1"/>
    </xf>
    <xf numFmtId="0" fontId="20" fillId="47" borderId="15" applyNumberFormat="0" applyProtection="0">
      <alignment horizontal="left" vertical="top" indent="1"/>
    </xf>
    <xf numFmtId="0" fontId="20" fillId="44" borderId="8" applyNumberFormat="0" applyProtection="0">
      <alignment horizontal="left" vertical="center" indent="1"/>
    </xf>
    <xf numFmtId="0" fontId="20" fillId="44" borderId="15" applyNumberFormat="0" applyProtection="0">
      <alignment horizontal="left" vertical="top" indent="1"/>
    </xf>
    <xf numFmtId="0" fontId="20" fillId="48" borderId="17" applyNumberFormat="0">
      <protection locked="0"/>
    </xf>
    <xf numFmtId="0" fontId="21" fillId="42" borderId="18" applyBorder="0"/>
    <xf numFmtId="4" fontId="22" fillId="49" borderId="15" applyNumberFormat="0" applyProtection="0">
      <alignment vertical="center"/>
    </xf>
    <xf numFmtId="4" fontId="41" fillId="50" borderId="2" applyNumberFormat="0" applyProtection="0">
      <alignment vertical="center"/>
    </xf>
    <xf numFmtId="4" fontId="22" fillId="45" borderId="15" applyNumberFormat="0" applyProtection="0">
      <alignment horizontal="left" vertical="center" indent="1"/>
    </xf>
    <xf numFmtId="0" fontId="22" fillId="49" borderId="15" applyNumberFormat="0" applyProtection="0">
      <alignment horizontal="left" vertical="top" indent="1"/>
    </xf>
    <xf numFmtId="4" fontId="20" fillId="0" borderId="8" applyNumberFormat="0" applyProtection="0">
      <alignment horizontal="right" vertical="center"/>
    </xf>
    <xf numFmtId="4" fontId="41" fillId="3" borderId="8" applyNumberFormat="0" applyProtection="0">
      <alignment horizontal="right" vertical="center"/>
    </xf>
    <xf numFmtId="4" fontId="20" fillId="31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4" fontId="25" fillId="51" borderId="16" applyNumberFormat="0" applyProtection="0">
      <alignment horizontal="left" vertical="center" indent="1"/>
    </xf>
    <xf numFmtId="0" fontId="20" fillId="52" borderId="2"/>
    <xf numFmtId="4" fontId="26" fillId="48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19" fillId="4" borderId="0"/>
    <xf numFmtId="0" fontId="19" fillId="4" borderId="0"/>
    <xf numFmtId="0" fontId="19" fillId="4" borderId="0"/>
    <xf numFmtId="0" fontId="19" fillId="4" borderId="0"/>
    <xf numFmtId="0" fontId="1" fillId="0" borderId="0"/>
    <xf numFmtId="0" fontId="1" fillId="0" borderId="0"/>
    <xf numFmtId="165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4" fontId="20" fillId="31" borderId="8" applyNumberFormat="0" applyProtection="0">
      <alignment horizontal="left" vertical="center" indent="1"/>
    </xf>
    <xf numFmtId="0" fontId="1" fillId="0" borderId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18" fillId="0" borderId="0"/>
    <xf numFmtId="0" fontId="60" fillId="0" borderId="0"/>
    <xf numFmtId="168" fontId="14" fillId="0" borderId="0" applyFont="0" applyFill="0" applyBorder="0" applyAlignment="0" applyProtection="0"/>
    <xf numFmtId="0" fontId="1" fillId="0" borderId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1" fillId="0" borderId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62" borderId="0" applyNumberFormat="0" applyBorder="0" applyAlignment="0" applyProtection="0"/>
    <xf numFmtId="0" fontId="18" fillId="85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66" borderId="0" applyNumberFormat="0" applyBorder="0" applyAlignment="0" applyProtection="0"/>
    <xf numFmtId="0" fontId="18" fillId="32" borderId="0" applyNumberFormat="0" applyBorder="0" applyAlignment="0" applyProtection="0"/>
    <xf numFmtId="0" fontId="14" fillId="66" borderId="0" applyNumberFormat="0" applyBorder="0" applyAlignment="0" applyProtection="0"/>
    <xf numFmtId="0" fontId="14" fillId="66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70" borderId="0" applyNumberFormat="0" applyBorder="0" applyAlignment="0" applyProtection="0"/>
    <xf numFmtId="0" fontId="18" fillId="86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4" borderId="0" applyNumberFormat="0" applyBorder="0" applyAlignment="0" applyProtection="0"/>
    <xf numFmtId="0" fontId="18" fillId="87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82" borderId="0" applyNumberFormat="0" applyBorder="0" applyAlignment="0" applyProtection="0"/>
    <xf numFmtId="0" fontId="18" fillId="89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63" borderId="0" applyNumberFormat="0" applyBorder="0" applyAlignment="0" applyProtection="0"/>
    <xf numFmtId="0" fontId="18" fillId="47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71" borderId="0" applyNumberFormat="0" applyBorder="0" applyAlignment="0" applyProtection="0"/>
    <xf numFmtId="0" fontId="18" fillId="4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5" borderId="0" applyNumberFormat="0" applyBorder="0" applyAlignment="0" applyProtection="0"/>
    <xf numFmtId="0" fontId="18" fillId="87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79" borderId="0" applyNumberFormat="0" applyBorder="0" applyAlignment="0" applyProtection="0"/>
    <xf numFmtId="0" fontId="18" fillId="47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83" borderId="0" applyNumberFormat="0" applyBorder="0" applyAlignment="0" applyProtection="0"/>
    <xf numFmtId="0" fontId="18" fillId="35" borderId="0" applyNumberFormat="0" applyBorder="0" applyAlignment="0" applyProtection="0"/>
    <xf numFmtId="0" fontId="14" fillId="83" borderId="0" applyNumberFormat="0" applyBorder="0" applyAlignment="0" applyProtection="0"/>
    <xf numFmtId="0" fontId="14" fillId="83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64" borderId="0" applyNumberFormat="0" applyBorder="0" applyAlignment="0" applyProtection="0"/>
    <xf numFmtId="0" fontId="61" fillId="9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68" borderId="0" applyNumberFormat="0" applyBorder="0" applyAlignment="0" applyProtection="0"/>
    <xf numFmtId="0" fontId="61" fillId="90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72" borderId="0" applyNumberFormat="0" applyBorder="0" applyAlignment="0" applyProtection="0"/>
    <xf numFmtId="0" fontId="61" fillId="4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6" borderId="0" applyNumberFormat="0" applyBorder="0" applyAlignment="0" applyProtection="0"/>
    <xf numFmtId="0" fontId="61" fillId="9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80" borderId="0" applyNumberFormat="0" applyBorder="0" applyAlignment="0" applyProtection="0"/>
    <xf numFmtId="0" fontId="61" fillId="3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84" borderId="0" applyNumberFormat="0" applyBorder="0" applyAlignment="0" applyProtection="0"/>
    <xf numFmtId="0" fontId="61" fillId="36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61" borderId="0" applyNumberFormat="0" applyBorder="0" applyAlignment="0" applyProtection="0"/>
    <xf numFmtId="0" fontId="61" fillId="93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65" borderId="0" applyNumberFormat="0" applyBorder="0" applyAlignment="0" applyProtection="0"/>
    <xf numFmtId="0" fontId="61" fillId="34" borderId="0" applyNumberFormat="0" applyBorder="0" applyAlignment="0" applyProtection="0"/>
    <xf numFmtId="0" fontId="58" fillId="65" borderId="0" applyNumberFormat="0" applyBorder="0" applyAlignment="0" applyProtection="0"/>
    <xf numFmtId="0" fontId="58" fillId="65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69" borderId="0" applyNumberFormat="0" applyBorder="0" applyAlignment="0" applyProtection="0"/>
    <xf numFmtId="0" fontId="61" fillId="38" borderId="0" applyNumberFormat="0" applyBorder="0" applyAlignment="0" applyProtection="0"/>
    <xf numFmtId="0" fontId="58" fillId="69" borderId="0" applyNumberFormat="0" applyBorder="0" applyAlignment="0" applyProtection="0"/>
    <xf numFmtId="0" fontId="58" fillId="69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3" borderId="0" applyNumberFormat="0" applyBorder="0" applyAlignment="0" applyProtection="0"/>
    <xf numFmtId="0" fontId="61" fillId="92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81" borderId="0" applyNumberFormat="0" applyBorder="0" applyAlignment="0" applyProtection="0"/>
    <xf numFmtId="0" fontId="61" fillId="37" borderId="0" applyNumberFormat="0" applyBorder="0" applyAlignment="0" applyProtection="0"/>
    <xf numFmtId="0" fontId="58" fillId="81" borderId="0" applyNumberFormat="0" applyBorder="0" applyAlignment="0" applyProtection="0"/>
    <xf numFmtId="0" fontId="58" fillId="8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57" borderId="27" applyNumberFormat="0" applyAlignment="0" applyProtection="0"/>
    <xf numFmtId="0" fontId="62" fillId="89" borderId="34" applyNumberFormat="0" applyAlignment="0" applyProtection="0"/>
    <xf numFmtId="0" fontId="50" fillId="57" borderId="27" applyNumberFormat="0" applyAlignment="0" applyProtection="0"/>
    <xf numFmtId="0" fontId="50" fillId="57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58" borderId="28" applyNumberFormat="0" applyAlignment="0" applyProtection="0"/>
    <xf numFmtId="0" fontId="63" fillId="45" borderId="14" applyNumberFormat="0" applyAlignment="0" applyProtection="0"/>
    <xf numFmtId="0" fontId="51" fillId="58" borderId="28" applyNumberFormat="0" applyAlignment="0" applyProtection="0"/>
    <xf numFmtId="0" fontId="51" fillId="58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52" fillId="58" borderId="27" applyNumberFormat="0" applyAlignment="0" applyProtection="0"/>
    <xf numFmtId="0" fontId="64" fillId="45" borderId="34" applyNumberFormat="0" applyAlignment="0" applyProtection="0"/>
    <xf numFmtId="0" fontId="52" fillId="58" borderId="27" applyNumberFormat="0" applyAlignment="0" applyProtection="0"/>
    <xf numFmtId="0" fontId="52" fillId="58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44" fillId="0" borderId="24" applyNumberFormat="0" applyFill="0" applyAlignment="0" applyProtection="0"/>
    <xf numFmtId="0" fontId="65" fillId="0" borderId="35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66" fillId="0" borderId="36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67" fillId="0" borderId="37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2" applyNumberFormat="0" applyFill="0" applyAlignment="0" applyProtection="0"/>
    <xf numFmtId="0" fontId="68" fillId="0" borderId="38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49" fillId="56" borderId="0" applyNumberFormat="0" applyBorder="0" applyAlignment="0" applyProtection="0"/>
    <xf numFmtId="0" fontId="71" fillId="29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5" fillId="0" borderId="0"/>
    <xf numFmtId="0" fontId="14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1" fillId="0" borderId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8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55" borderId="0" applyNumberFormat="0" applyBorder="0" applyAlignment="0" applyProtection="0"/>
    <xf numFmtId="0" fontId="72" fillId="32" borderId="0" applyNumberFormat="0" applyBorder="0" applyAlignment="0" applyProtection="0"/>
    <xf numFmtId="0" fontId="48" fillId="55" borderId="0" applyNumberFormat="0" applyBorder="0" applyAlignment="0" applyProtection="0"/>
    <xf numFmtId="0" fontId="48" fillId="55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4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53" fillId="0" borderId="29" applyNumberFormat="0" applyFill="0" applyAlignment="0" applyProtection="0"/>
    <xf numFmtId="0" fontId="74" fillId="0" borderId="40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4" fillId="59" borderId="30" applyAlignment="0">
      <alignment horizontal="center" vertical="top" wrapText="1"/>
    </xf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54" borderId="0" applyNumberFormat="0" applyBorder="0" applyAlignment="0" applyProtection="0"/>
    <xf numFmtId="0" fontId="76" fillId="86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14" fillId="0" borderId="0"/>
    <xf numFmtId="4" fontId="59" fillId="43" borderId="15" applyNumberFormat="0" applyProtection="0">
      <alignment horizontal="left" vertical="center" inden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60" fillId="0" borderId="0"/>
    <xf numFmtId="0" fontId="60" fillId="0" borderId="0"/>
    <xf numFmtId="0" fontId="82" fillId="0" borderId="0"/>
    <xf numFmtId="0" fontId="83" fillId="95" borderId="0"/>
    <xf numFmtId="0" fontId="83" fillId="0" borderId="41"/>
    <xf numFmtId="0" fontId="83" fillId="0" borderId="0"/>
    <xf numFmtId="0" fontId="18" fillId="0" borderId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84" fillId="0" borderId="0"/>
    <xf numFmtId="0" fontId="1" fillId="0" borderId="0"/>
    <xf numFmtId="0" fontId="60" fillId="0" borderId="0"/>
    <xf numFmtId="0" fontId="60" fillId="0" borderId="0"/>
    <xf numFmtId="0" fontId="60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/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5" fillId="0" borderId="0" xfId="0" applyFont="1"/>
    <xf numFmtId="3" fontId="11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/>
    <xf numFmtId="4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0" borderId="2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3" fillId="0" borderId="0" xfId="0" applyFont="1" applyFill="1" applyBorder="1"/>
    <xf numFmtId="14" fontId="6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/>
    <xf numFmtId="1" fontId="11" fillId="2" borderId="2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11" fillId="53" borderId="2" xfId="0" applyFont="1" applyFill="1" applyBorder="1" applyAlignment="1">
      <alignment horizontal="center"/>
    </xf>
    <xf numFmtId="1" fontId="11" fillId="53" borderId="2" xfId="0" applyNumberFormat="1" applyFont="1" applyFill="1" applyBorder="1" applyAlignment="1">
      <alignment horizontal="center"/>
    </xf>
    <xf numFmtId="0" fontId="11" fillId="53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14" fontId="6" fillId="53" borderId="2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70" fontId="6" fillId="0" borderId="0" xfId="0" applyNumberFormat="1" applyFont="1" applyAlignment="1">
      <alignment horizontal="left"/>
    </xf>
    <xf numFmtId="3" fontId="11" fillId="53" borderId="2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53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53" borderId="53" xfId="0" applyFont="1" applyFill="1" applyBorder="1" applyAlignment="1">
      <alignment horizontal="center" vertical="center" wrapText="1"/>
    </xf>
    <xf numFmtId="0" fontId="11" fillId="2" borderId="54" xfId="0" applyNumberFormat="1" applyFont="1" applyFill="1" applyBorder="1" applyAlignment="1">
      <alignment horizontal="center"/>
    </xf>
    <xf numFmtId="0" fontId="11" fillId="53" borderId="52" xfId="0" applyFont="1" applyFill="1" applyBorder="1" applyAlignment="1">
      <alignment horizontal="center"/>
    </xf>
    <xf numFmtId="1" fontId="11" fillId="53" borderId="52" xfId="0" applyNumberFormat="1" applyFont="1" applyFill="1" applyBorder="1" applyAlignment="1">
      <alignment horizontal="center"/>
    </xf>
    <xf numFmtId="0" fontId="11" fillId="53" borderId="52" xfId="0" applyNumberFormat="1" applyFont="1" applyFill="1" applyBorder="1" applyAlignment="1">
      <alignment horizontal="center"/>
    </xf>
    <xf numFmtId="14" fontId="6" fillId="53" borderId="52" xfId="0" applyNumberFormat="1" applyFont="1" applyFill="1" applyBorder="1" applyAlignment="1">
      <alignment horizontal="center" vertical="center"/>
    </xf>
    <xf numFmtId="0" fontId="11" fillId="53" borderId="55" xfId="0" applyNumberFormat="1" applyFont="1" applyFill="1" applyBorder="1" applyAlignment="1">
      <alignment horizontal="left" wrapText="1"/>
    </xf>
    <xf numFmtId="3" fontId="11" fillId="53" borderId="52" xfId="0" applyNumberFormat="1" applyFont="1" applyFill="1" applyBorder="1" applyAlignment="1">
      <alignment horizontal="center"/>
    </xf>
    <xf numFmtId="0" fontId="11" fillId="53" borderId="56" xfId="0" applyNumberFormat="1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vertical="center"/>
    </xf>
    <xf numFmtId="3" fontId="11" fillId="0" borderId="21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left" vertical="center"/>
    </xf>
    <xf numFmtId="3" fontId="10" fillId="0" borderId="58" xfId="0" applyNumberFormat="1" applyFont="1" applyFill="1" applyBorder="1" applyAlignment="1">
      <alignment horizontal="center" vertical="center"/>
    </xf>
    <xf numFmtId="4" fontId="10" fillId="0" borderId="58" xfId="0" applyNumberFormat="1" applyFont="1" applyFill="1" applyBorder="1" applyAlignment="1">
      <alignment horizontal="center" vertical="center"/>
    </xf>
    <xf numFmtId="4" fontId="10" fillId="0" borderId="59" xfId="0" applyNumberFormat="1" applyFont="1" applyFill="1" applyBorder="1" applyAlignment="1">
      <alignment horizontal="center" vertical="center"/>
    </xf>
    <xf numFmtId="0" fontId="11" fillId="53" borderId="60" xfId="0" applyNumberFormat="1" applyFont="1" applyFill="1" applyBorder="1" applyAlignment="1">
      <alignment horizontal="left"/>
    </xf>
    <xf numFmtId="0" fontId="6" fillId="0" borderId="20" xfId="0" applyNumberFormat="1" applyFont="1" applyFill="1" applyBorder="1" applyAlignment="1">
      <alignment horizontal="center" vertical="center"/>
    </xf>
    <xf numFmtId="1" fontId="10" fillId="0" borderId="57" xfId="0" applyNumberFormat="1" applyFont="1" applyFill="1" applyBorder="1" applyAlignment="1">
      <alignment horizontal="center" vertical="center"/>
    </xf>
    <xf numFmtId="0" fontId="10" fillId="53" borderId="58" xfId="0" applyFont="1" applyFill="1" applyBorder="1" applyAlignment="1">
      <alignment horizontal="center"/>
    </xf>
    <xf numFmtId="1" fontId="10" fillId="53" borderId="58" xfId="0" applyNumberFormat="1" applyFont="1" applyFill="1" applyBorder="1" applyAlignment="1">
      <alignment horizontal="center"/>
    </xf>
    <xf numFmtId="0" fontId="10" fillId="53" borderId="58" xfId="0" applyNumberFormat="1" applyFont="1" applyFill="1" applyBorder="1" applyAlignment="1">
      <alignment horizontal="center"/>
    </xf>
    <xf numFmtId="14" fontId="5" fillId="53" borderId="58" xfId="0" applyNumberFormat="1" applyFont="1" applyFill="1" applyBorder="1" applyAlignment="1">
      <alignment horizontal="center" vertical="center"/>
    </xf>
    <xf numFmtId="4" fontId="5" fillId="53" borderId="58" xfId="0" applyNumberFormat="1" applyFont="1" applyFill="1" applyBorder="1" applyAlignment="1">
      <alignment horizontal="center" vertical="center"/>
    </xf>
    <xf numFmtId="3" fontId="10" fillId="53" borderId="58" xfId="0" applyNumberFormat="1" applyFont="1" applyFill="1" applyBorder="1" applyAlignment="1">
      <alignment horizontal="center"/>
    </xf>
    <xf numFmtId="0" fontId="10" fillId="53" borderId="59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" fontId="11" fillId="0" borderId="50" xfId="0" applyNumberFormat="1" applyFont="1" applyFill="1" applyBorder="1" applyAlignment="1">
      <alignment horizontal="center" vertical="center"/>
    </xf>
    <xf numFmtId="1" fontId="11" fillId="0" borderId="5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779">
    <cellStyle name="_ИП 17032006" xfId="1754" xr:uid="{00000000-0005-0000-0000-000000000000}"/>
    <cellStyle name="_ИП СО 2006-2010 отпр 22 01 07" xfId="1755" xr:uid="{00000000-0005-0000-0000-000001000000}"/>
    <cellStyle name="_ИП ФСК 10_10_07 куцанкиной" xfId="1756" xr:uid="{00000000-0005-0000-0000-000002000000}"/>
    <cellStyle name="_ИП ФСК на 2008-2012 17 12 071" xfId="1757" xr:uid="{00000000-0005-0000-0000-000003000000}"/>
    <cellStyle name="_Копия Прил 2(Показатели ИП)" xfId="1758" xr:uid="{00000000-0005-0000-0000-000004000000}"/>
    <cellStyle name="_Прил1-1 (МГИ) (Дубинину) 22 01 07" xfId="1759" xr:uid="{00000000-0005-0000-0000-000005000000}"/>
    <cellStyle name="_Программа СО 7-09 для СД от 29 марта" xfId="1760" xr:uid="{00000000-0005-0000-0000-000006000000}"/>
    <cellStyle name="_Расшифровка по приоритетам_МРСК 2" xfId="1761" xr:uid="{00000000-0005-0000-0000-000007000000}"/>
    <cellStyle name="_СО 2006-2010  Прил1-1 (Дубинину)" xfId="1762" xr:uid="{00000000-0005-0000-0000-000008000000}"/>
    <cellStyle name="_Табл П2-5 (вар18-10-2006)" xfId="1763" xr:uid="{00000000-0005-0000-0000-000009000000}"/>
    <cellStyle name="_ХОЛДИНГ_МРСК_09 10 2008" xfId="1764" xr:uid="{00000000-0005-0000-0000-00000A000000}"/>
    <cellStyle name="1Normal" xfId="1765" xr:uid="{00000000-0005-0000-0000-00000B000000}"/>
    <cellStyle name="20% - Акцент1 10" xfId="143" xr:uid="{00000000-0005-0000-0000-00000C000000}"/>
    <cellStyle name="20% - Акцент1 11" xfId="144" xr:uid="{00000000-0005-0000-0000-00000D000000}"/>
    <cellStyle name="20% - Акцент1 12" xfId="145" xr:uid="{00000000-0005-0000-0000-00000E000000}"/>
    <cellStyle name="20% - Акцент1 13" xfId="146" xr:uid="{00000000-0005-0000-0000-00000F000000}"/>
    <cellStyle name="20% - Акцент1 14" xfId="147" xr:uid="{00000000-0005-0000-0000-000010000000}"/>
    <cellStyle name="20% - Акцент1 14 2" xfId="1072" xr:uid="{00000000-0005-0000-0000-000011000000}"/>
    <cellStyle name="20% - Акцент1 14 3" xfId="1073" xr:uid="{00000000-0005-0000-0000-000012000000}"/>
    <cellStyle name="20% - Акцент1 14 4" xfId="1074" xr:uid="{00000000-0005-0000-0000-000013000000}"/>
    <cellStyle name="20% - Акцент1 15" xfId="148" xr:uid="{00000000-0005-0000-0000-000014000000}"/>
    <cellStyle name="20% - Акцент1 15 2" xfId="1075" xr:uid="{00000000-0005-0000-0000-000015000000}"/>
    <cellStyle name="20% - Акцент1 15 3" xfId="1076" xr:uid="{00000000-0005-0000-0000-000016000000}"/>
    <cellStyle name="20% - Акцент1 15 4" xfId="1077" xr:uid="{00000000-0005-0000-0000-000017000000}"/>
    <cellStyle name="20% - Акцент1 16" xfId="149" xr:uid="{00000000-0005-0000-0000-000018000000}"/>
    <cellStyle name="20% - Акцент1 16 2" xfId="1078" xr:uid="{00000000-0005-0000-0000-000019000000}"/>
    <cellStyle name="20% - Акцент1 17" xfId="150" xr:uid="{00000000-0005-0000-0000-00001A000000}"/>
    <cellStyle name="20% - Акцент1 18" xfId="151" xr:uid="{00000000-0005-0000-0000-00001B000000}"/>
    <cellStyle name="20% - Акцент1 18 2" xfId="1079" xr:uid="{00000000-0005-0000-0000-00001C000000}"/>
    <cellStyle name="20% - Акцент1 19" xfId="152" xr:uid="{00000000-0005-0000-0000-00001D000000}"/>
    <cellStyle name="20% - Акцент1 19 2" xfId="1080" xr:uid="{00000000-0005-0000-0000-00001E000000}"/>
    <cellStyle name="20% - Акцент1 2" xfId="153" xr:uid="{00000000-0005-0000-0000-00001F000000}"/>
    <cellStyle name="20% - Акцент1 2 2" xfId="1081" xr:uid="{00000000-0005-0000-0000-000020000000}"/>
    <cellStyle name="20% - Акцент1 2 3" xfId="1082" xr:uid="{00000000-0005-0000-0000-000021000000}"/>
    <cellStyle name="20% - Акцент1 2 4" xfId="1083" xr:uid="{00000000-0005-0000-0000-000022000000}"/>
    <cellStyle name="20% - Акцент1 2 5" xfId="1084" xr:uid="{00000000-0005-0000-0000-000023000000}"/>
    <cellStyle name="20% - Акцент1 20" xfId="154" xr:uid="{00000000-0005-0000-0000-000024000000}"/>
    <cellStyle name="20% - Акцент1 20 2" xfId="1085" xr:uid="{00000000-0005-0000-0000-000025000000}"/>
    <cellStyle name="20% - Акцент1 21" xfId="142" xr:uid="{00000000-0005-0000-0000-000026000000}"/>
    <cellStyle name="20% - Акцент1 3" xfId="155" xr:uid="{00000000-0005-0000-0000-000027000000}"/>
    <cellStyle name="20% - Акцент1 3 2" xfId="1086" xr:uid="{00000000-0005-0000-0000-000028000000}"/>
    <cellStyle name="20% - Акцент1 3 3" xfId="1087" xr:uid="{00000000-0005-0000-0000-000029000000}"/>
    <cellStyle name="20% - Акцент1 3 4" xfId="1088" xr:uid="{00000000-0005-0000-0000-00002A000000}"/>
    <cellStyle name="20% - Акцент1 3 5" xfId="1089" xr:uid="{00000000-0005-0000-0000-00002B000000}"/>
    <cellStyle name="20% - Акцент1 4" xfId="156" xr:uid="{00000000-0005-0000-0000-00002C000000}"/>
    <cellStyle name="20% - Акцент1 5" xfId="157" xr:uid="{00000000-0005-0000-0000-00002D000000}"/>
    <cellStyle name="20% - Акцент1 6" xfId="158" xr:uid="{00000000-0005-0000-0000-00002E000000}"/>
    <cellStyle name="20% - Акцент1 7" xfId="159" xr:uid="{00000000-0005-0000-0000-00002F000000}"/>
    <cellStyle name="20% - Акцент1 8" xfId="160" xr:uid="{00000000-0005-0000-0000-000030000000}"/>
    <cellStyle name="20% - Акцент1 9" xfId="161" xr:uid="{00000000-0005-0000-0000-000031000000}"/>
    <cellStyle name="20% - Акцент2 10" xfId="163" xr:uid="{00000000-0005-0000-0000-000032000000}"/>
    <cellStyle name="20% - Акцент2 11" xfId="164" xr:uid="{00000000-0005-0000-0000-000033000000}"/>
    <cellStyle name="20% - Акцент2 12" xfId="165" xr:uid="{00000000-0005-0000-0000-000034000000}"/>
    <cellStyle name="20% - Акцент2 13" xfId="166" xr:uid="{00000000-0005-0000-0000-000035000000}"/>
    <cellStyle name="20% - Акцент2 14" xfId="167" xr:uid="{00000000-0005-0000-0000-000036000000}"/>
    <cellStyle name="20% - Акцент2 14 2" xfId="1090" xr:uid="{00000000-0005-0000-0000-000037000000}"/>
    <cellStyle name="20% - Акцент2 14 3" xfId="1091" xr:uid="{00000000-0005-0000-0000-000038000000}"/>
    <cellStyle name="20% - Акцент2 14 4" xfId="1092" xr:uid="{00000000-0005-0000-0000-000039000000}"/>
    <cellStyle name="20% - Акцент2 15" xfId="168" xr:uid="{00000000-0005-0000-0000-00003A000000}"/>
    <cellStyle name="20% - Акцент2 15 2" xfId="1093" xr:uid="{00000000-0005-0000-0000-00003B000000}"/>
    <cellStyle name="20% - Акцент2 15 3" xfId="1094" xr:uid="{00000000-0005-0000-0000-00003C000000}"/>
    <cellStyle name="20% - Акцент2 15 4" xfId="1095" xr:uid="{00000000-0005-0000-0000-00003D000000}"/>
    <cellStyle name="20% - Акцент2 16" xfId="169" xr:uid="{00000000-0005-0000-0000-00003E000000}"/>
    <cellStyle name="20% - Акцент2 16 2" xfId="1096" xr:uid="{00000000-0005-0000-0000-00003F000000}"/>
    <cellStyle name="20% - Акцент2 17" xfId="170" xr:uid="{00000000-0005-0000-0000-000040000000}"/>
    <cellStyle name="20% - Акцент2 18" xfId="171" xr:uid="{00000000-0005-0000-0000-000041000000}"/>
    <cellStyle name="20% - Акцент2 18 2" xfId="1097" xr:uid="{00000000-0005-0000-0000-000042000000}"/>
    <cellStyle name="20% - Акцент2 19" xfId="172" xr:uid="{00000000-0005-0000-0000-000043000000}"/>
    <cellStyle name="20% - Акцент2 19 2" xfId="1098" xr:uid="{00000000-0005-0000-0000-000044000000}"/>
    <cellStyle name="20% - Акцент2 2" xfId="173" xr:uid="{00000000-0005-0000-0000-000045000000}"/>
    <cellStyle name="20% - Акцент2 2 2" xfId="1099" xr:uid="{00000000-0005-0000-0000-000046000000}"/>
    <cellStyle name="20% - Акцент2 2 3" xfId="1100" xr:uid="{00000000-0005-0000-0000-000047000000}"/>
    <cellStyle name="20% - Акцент2 2 4" xfId="1101" xr:uid="{00000000-0005-0000-0000-000048000000}"/>
    <cellStyle name="20% - Акцент2 2 5" xfId="1102" xr:uid="{00000000-0005-0000-0000-000049000000}"/>
    <cellStyle name="20% - Акцент2 20" xfId="174" xr:uid="{00000000-0005-0000-0000-00004A000000}"/>
    <cellStyle name="20% - Акцент2 20 2" xfId="1103" xr:uid="{00000000-0005-0000-0000-00004B000000}"/>
    <cellStyle name="20% - Акцент2 21" xfId="162" xr:uid="{00000000-0005-0000-0000-00004C000000}"/>
    <cellStyle name="20% - Акцент2 3" xfId="175" xr:uid="{00000000-0005-0000-0000-00004D000000}"/>
    <cellStyle name="20% - Акцент2 3 2" xfId="1104" xr:uid="{00000000-0005-0000-0000-00004E000000}"/>
    <cellStyle name="20% - Акцент2 3 3" xfId="1105" xr:uid="{00000000-0005-0000-0000-00004F000000}"/>
    <cellStyle name="20% - Акцент2 3 4" xfId="1106" xr:uid="{00000000-0005-0000-0000-000050000000}"/>
    <cellStyle name="20% - Акцент2 3 5" xfId="1107" xr:uid="{00000000-0005-0000-0000-000051000000}"/>
    <cellStyle name="20% - Акцент2 4" xfId="176" xr:uid="{00000000-0005-0000-0000-000052000000}"/>
    <cellStyle name="20% - Акцент2 5" xfId="177" xr:uid="{00000000-0005-0000-0000-000053000000}"/>
    <cellStyle name="20% - Акцент2 6" xfId="178" xr:uid="{00000000-0005-0000-0000-000054000000}"/>
    <cellStyle name="20% - Акцент2 7" xfId="179" xr:uid="{00000000-0005-0000-0000-000055000000}"/>
    <cellStyle name="20% - Акцент2 8" xfId="180" xr:uid="{00000000-0005-0000-0000-000056000000}"/>
    <cellStyle name="20% - Акцент2 9" xfId="181" xr:uid="{00000000-0005-0000-0000-000057000000}"/>
    <cellStyle name="20% - Акцент3 10" xfId="183" xr:uid="{00000000-0005-0000-0000-000058000000}"/>
    <cellStyle name="20% - Акцент3 11" xfId="184" xr:uid="{00000000-0005-0000-0000-000059000000}"/>
    <cellStyle name="20% - Акцент3 12" xfId="185" xr:uid="{00000000-0005-0000-0000-00005A000000}"/>
    <cellStyle name="20% - Акцент3 13" xfId="186" xr:uid="{00000000-0005-0000-0000-00005B000000}"/>
    <cellStyle name="20% - Акцент3 14" xfId="187" xr:uid="{00000000-0005-0000-0000-00005C000000}"/>
    <cellStyle name="20% - Акцент3 14 2" xfId="1108" xr:uid="{00000000-0005-0000-0000-00005D000000}"/>
    <cellStyle name="20% - Акцент3 14 3" xfId="1109" xr:uid="{00000000-0005-0000-0000-00005E000000}"/>
    <cellStyle name="20% - Акцент3 14 4" xfId="1110" xr:uid="{00000000-0005-0000-0000-00005F000000}"/>
    <cellStyle name="20% - Акцент3 15" xfId="188" xr:uid="{00000000-0005-0000-0000-000060000000}"/>
    <cellStyle name="20% - Акцент3 15 2" xfId="1111" xr:uid="{00000000-0005-0000-0000-000061000000}"/>
    <cellStyle name="20% - Акцент3 15 3" xfId="1112" xr:uid="{00000000-0005-0000-0000-000062000000}"/>
    <cellStyle name="20% - Акцент3 15 4" xfId="1113" xr:uid="{00000000-0005-0000-0000-000063000000}"/>
    <cellStyle name="20% - Акцент3 16" xfId="189" xr:uid="{00000000-0005-0000-0000-000064000000}"/>
    <cellStyle name="20% - Акцент3 16 2" xfId="1114" xr:uid="{00000000-0005-0000-0000-000065000000}"/>
    <cellStyle name="20% - Акцент3 17" xfId="190" xr:uid="{00000000-0005-0000-0000-000066000000}"/>
    <cellStyle name="20% - Акцент3 18" xfId="191" xr:uid="{00000000-0005-0000-0000-000067000000}"/>
    <cellStyle name="20% - Акцент3 18 2" xfId="1115" xr:uid="{00000000-0005-0000-0000-000068000000}"/>
    <cellStyle name="20% - Акцент3 19" xfId="192" xr:uid="{00000000-0005-0000-0000-000069000000}"/>
    <cellStyle name="20% - Акцент3 19 2" xfId="1116" xr:uid="{00000000-0005-0000-0000-00006A000000}"/>
    <cellStyle name="20% - Акцент3 2" xfId="193" xr:uid="{00000000-0005-0000-0000-00006B000000}"/>
    <cellStyle name="20% - Акцент3 2 2" xfId="1117" xr:uid="{00000000-0005-0000-0000-00006C000000}"/>
    <cellStyle name="20% - Акцент3 2 3" xfId="1118" xr:uid="{00000000-0005-0000-0000-00006D000000}"/>
    <cellStyle name="20% - Акцент3 2 4" xfId="1119" xr:uid="{00000000-0005-0000-0000-00006E000000}"/>
    <cellStyle name="20% - Акцент3 2 5" xfId="1120" xr:uid="{00000000-0005-0000-0000-00006F000000}"/>
    <cellStyle name="20% - Акцент3 20" xfId="194" xr:uid="{00000000-0005-0000-0000-000070000000}"/>
    <cellStyle name="20% - Акцент3 20 2" xfId="1121" xr:uid="{00000000-0005-0000-0000-000071000000}"/>
    <cellStyle name="20% - Акцент3 21" xfId="182" xr:uid="{00000000-0005-0000-0000-000072000000}"/>
    <cellStyle name="20% - Акцент3 3" xfId="195" xr:uid="{00000000-0005-0000-0000-000073000000}"/>
    <cellStyle name="20% - Акцент3 3 2" xfId="1122" xr:uid="{00000000-0005-0000-0000-000074000000}"/>
    <cellStyle name="20% - Акцент3 3 3" xfId="1123" xr:uid="{00000000-0005-0000-0000-000075000000}"/>
    <cellStyle name="20% - Акцент3 3 4" xfId="1124" xr:uid="{00000000-0005-0000-0000-000076000000}"/>
    <cellStyle name="20% - Акцент3 3 5" xfId="1125" xr:uid="{00000000-0005-0000-0000-000077000000}"/>
    <cellStyle name="20% - Акцент3 4" xfId="196" xr:uid="{00000000-0005-0000-0000-000078000000}"/>
    <cellStyle name="20% - Акцент3 5" xfId="197" xr:uid="{00000000-0005-0000-0000-000079000000}"/>
    <cellStyle name="20% - Акцент3 6" xfId="198" xr:uid="{00000000-0005-0000-0000-00007A000000}"/>
    <cellStyle name="20% - Акцент3 7" xfId="199" xr:uid="{00000000-0005-0000-0000-00007B000000}"/>
    <cellStyle name="20% - Акцент3 8" xfId="200" xr:uid="{00000000-0005-0000-0000-00007C000000}"/>
    <cellStyle name="20% - Акцент3 9" xfId="201" xr:uid="{00000000-0005-0000-0000-00007D000000}"/>
    <cellStyle name="20% - Акцент4 10" xfId="203" xr:uid="{00000000-0005-0000-0000-00007E000000}"/>
    <cellStyle name="20% - Акцент4 11" xfId="204" xr:uid="{00000000-0005-0000-0000-00007F000000}"/>
    <cellStyle name="20% - Акцент4 12" xfId="205" xr:uid="{00000000-0005-0000-0000-000080000000}"/>
    <cellStyle name="20% - Акцент4 13" xfId="206" xr:uid="{00000000-0005-0000-0000-000081000000}"/>
    <cellStyle name="20% - Акцент4 14" xfId="207" xr:uid="{00000000-0005-0000-0000-000082000000}"/>
    <cellStyle name="20% - Акцент4 14 2" xfId="1126" xr:uid="{00000000-0005-0000-0000-000083000000}"/>
    <cellStyle name="20% - Акцент4 14 3" xfId="1127" xr:uid="{00000000-0005-0000-0000-000084000000}"/>
    <cellStyle name="20% - Акцент4 14 4" xfId="1128" xr:uid="{00000000-0005-0000-0000-000085000000}"/>
    <cellStyle name="20% - Акцент4 15" xfId="208" xr:uid="{00000000-0005-0000-0000-000086000000}"/>
    <cellStyle name="20% - Акцент4 15 2" xfId="1129" xr:uid="{00000000-0005-0000-0000-000087000000}"/>
    <cellStyle name="20% - Акцент4 15 3" xfId="1130" xr:uid="{00000000-0005-0000-0000-000088000000}"/>
    <cellStyle name="20% - Акцент4 15 4" xfId="1131" xr:uid="{00000000-0005-0000-0000-000089000000}"/>
    <cellStyle name="20% - Акцент4 16" xfId="209" xr:uid="{00000000-0005-0000-0000-00008A000000}"/>
    <cellStyle name="20% - Акцент4 16 2" xfId="1132" xr:uid="{00000000-0005-0000-0000-00008B000000}"/>
    <cellStyle name="20% - Акцент4 17" xfId="210" xr:uid="{00000000-0005-0000-0000-00008C000000}"/>
    <cellStyle name="20% - Акцент4 18" xfId="211" xr:uid="{00000000-0005-0000-0000-00008D000000}"/>
    <cellStyle name="20% - Акцент4 18 2" xfId="1133" xr:uid="{00000000-0005-0000-0000-00008E000000}"/>
    <cellStyle name="20% - Акцент4 19" xfId="212" xr:uid="{00000000-0005-0000-0000-00008F000000}"/>
    <cellStyle name="20% - Акцент4 19 2" xfId="1134" xr:uid="{00000000-0005-0000-0000-000090000000}"/>
    <cellStyle name="20% - Акцент4 2" xfId="213" xr:uid="{00000000-0005-0000-0000-000091000000}"/>
    <cellStyle name="20% - Акцент4 2 2" xfId="1135" xr:uid="{00000000-0005-0000-0000-000092000000}"/>
    <cellStyle name="20% - Акцент4 2 3" xfId="1136" xr:uid="{00000000-0005-0000-0000-000093000000}"/>
    <cellStyle name="20% - Акцент4 2 4" xfId="1137" xr:uid="{00000000-0005-0000-0000-000094000000}"/>
    <cellStyle name="20% - Акцент4 2 5" xfId="1138" xr:uid="{00000000-0005-0000-0000-000095000000}"/>
    <cellStyle name="20% - Акцент4 20" xfId="214" xr:uid="{00000000-0005-0000-0000-000096000000}"/>
    <cellStyle name="20% - Акцент4 20 2" xfId="1139" xr:uid="{00000000-0005-0000-0000-000097000000}"/>
    <cellStyle name="20% - Акцент4 21" xfId="202" xr:uid="{00000000-0005-0000-0000-000098000000}"/>
    <cellStyle name="20% - Акцент4 3" xfId="215" xr:uid="{00000000-0005-0000-0000-000099000000}"/>
    <cellStyle name="20% - Акцент4 3 2" xfId="1140" xr:uid="{00000000-0005-0000-0000-00009A000000}"/>
    <cellStyle name="20% - Акцент4 3 3" xfId="1141" xr:uid="{00000000-0005-0000-0000-00009B000000}"/>
    <cellStyle name="20% - Акцент4 3 4" xfId="1142" xr:uid="{00000000-0005-0000-0000-00009C000000}"/>
    <cellStyle name="20% - Акцент4 3 5" xfId="1143" xr:uid="{00000000-0005-0000-0000-00009D000000}"/>
    <cellStyle name="20% - Акцент4 4" xfId="216" xr:uid="{00000000-0005-0000-0000-00009E000000}"/>
    <cellStyle name="20% - Акцент4 5" xfId="217" xr:uid="{00000000-0005-0000-0000-00009F000000}"/>
    <cellStyle name="20% - Акцент4 6" xfId="218" xr:uid="{00000000-0005-0000-0000-0000A0000000}"/>
    <cellStyle name="20% - Акцент4 7" xfId="219" xr:uid="{00000000-0005-0000-0000-0000A1000000}"/>
    <cellStyle name="20% - Акцент4 8" xfId="220" xr:uid="{00000000-0005-0000-0000-0000A2000000}"/>
    <cellStyle name="20% - Акцент4 9" xfId="221" xr:uid="{00000000-0005-0000-0000-0000A3000000}"/>
    <cellStyle name="20% - Акцент5 10" xfId="223" xr:uid="{00000000-0005-0000-0000-0000A4000000}"/>
    <cellStyle name="20% - Акцент5 11" xfId="224" xr:uid="{00000000-0005-0000-0000-0000A5000000}"/>
    <cellStyle name="20% - Акцент5 12" xfId="225" xr:uid="{00000000-0005-0000-0000-0000A6000000}"/>
    <cellStyle name="20% - Акцент5 13" xfId="226" xr:uid="{00000000-0005-0000-0000-0000A7000000}"/>
    <cellStyle name="20% - Акцент5 14" xfId="227" xr:uid="{00000000-0005-0000-0000-0000A8000000}"/>
    <cellStyle name="20% - Акцент5 15" xfId="228" xr:uid="{00000000-0005-0000-0000-0000A9000000}"/>
    <cellStyle name="20% - Акцент5 16" xfId="229" xr:uid="{00000000-0005-0000-0000-0000AA000000}"/>
    <cellStyle name="20% - Акцент5 17" xfId="230" xr:uid="{00000000-0005-0000-0000-0000AB000000}"/>
    <cellStyle name="20% - Акцент5 18" xfId="231" xr:uid="{00000000-0005-0000-0000-0000AC000000}"/>
    <cellStyle name="20% - Акцент5 19" xfId="232" xr:uid="{00000000-0005-0000-0000-0000AD000000}"/>
    <cellStyle name="20% - Акцент5 2" xfId="233" xr:uid="{00000000-0005-0000-0000-0000AE000000}"/>
    <cellStyle name="20% - Акцент5 2 2" xfId="1145" xr:uid="{00000000-0005-0000-0000-0000AF000000}"/>
    <cellStyle name="20% - Акцент5 2 3" xfId="1146" xr:uid="{00000000-0005-0000-0000-0000B0000000}"/>
    <cellStyle name="20% - Акцент5 2 4" xfId="1147" xr:uid="{00000000-0005-0000-0000-0000B1000000}"/>
    <cellStyle name="20% - Акцент5 2 5" xfId="1148" xr:uid="{00000000-0005-0000-0000-0000B2000000}"/>
    <cellStyle name="20% - Акцент5 20" xfId="234" xr:uid="{00000000-0005-0000-0000-0000B3000000}"/>
    <cellStyle name="20% - Акцент5 21" xfId="222" xr:uid="{00000000-0005-0000-0000-0000B4000000}"/>
    <cellStyle name="20% - Акцент5 21 2" xfId="1149" xr:uid="{00000000-0005-0000-0000-0000B5000000}"/>
    <cellStyle name="20% - Акцент5 22" xfId="1144" xr:uid="{00000000-0005-0000-0000-0000B6000000}"/>
    <cellStyle name="20% - Акцент5 3" xfId="235" xr:uid="{00000000-0005-0000-0000-0000B7000000}"/>
    <cellStyle name="20% - Акцент5 4" xfId="236" xr:uid="{00000000-0005-0000-0000-0000B8000000}"/>
    <cellStyle name="20% - Акцент5 5" xfId="237" xr:uid="{00000000-0005-0000-0000-0000B9000000}"/>
    <cellStyle name="20% - Акцент5 6" xfId="238" xr:uid="{00000000-0005-0000-0000-0000BA000000}"/>
    <cellStyle name="20% - Акцент5 7" xfId="239" xr:uid="{00000000-0005-0000-0000-0000BB000000}"/>
    <cellStyle name="20% - Акцент5 8" xfId="240" xr:uid="{00000000-0005-0000-0000-0000BC000000}"/>
    <cellStyle name="20% - Акцент5 9" xfId="241" xr:uid="{00000000-0005-0000-0000-0000BD000000}"/>
    <cellStyle name="20% - Акцент6 10" xfId="243" xr:uid="{00000000-0005-0000-0000-0000BE000000}"/>
    <cellStyle name="20% - Акцент6 11" xfId="244" xr:uid="{00000000-0005-0000-0000-0000BF000000}"/>
    <cellStyle name="20% - Акцент6 12" xfId="245" xr:uid="{00000000-0005-0000-0000-0000C0000000}"/>
    <cellStyle name="20% - Акцент6 13" xfId="246" xr:uid="{00000000-0005-0000-0000-0000C1000000}"/>
    <cellStyle name="20% - Акцент6 14" xfId="247" xr:uid="{00000000-0005-0000-0000-0000C2000000}"/>
    <cellStyle name="20% - Акцент6 14 2" xfId="1150" xr:uid="{00000000-0005-0000-0000-0000C3000000}"/>
    <cellStyle name="20% - Акцент6 14 3" xfId="1151" xr:uid="{00000000-0005-0000-0000-0000C4000000}"/>
    <cellStyle name="20% - Акцент6 14 4" xfId="1152" xr:uid="{00000000-0005-0000-0000-0000C5000000}"/>
    <cellStyle name="20% - Акцент6 15" xfId="248" xr:uid="{00000000-0005-0000-0000-0000C6000000}"/>
    <cellStyle name="20% - Акцент6 15 2" xfId="1153" xr:uid="{00000000-0005-0000-0000-0000C7000000}"/>
    <cellStyle name="20% - Акцент6 15 3" xfId="1154" xr:uid="{00000000-0005-0000-0000-0000C8000000}"/>
    <cellStyle name="20% - Акцент6 15 4" xfId="1155" xr:uid="{00000000-0005-0000-0000-0000C9000000}"/>
    <cellStyle name="20% - Акцент6 16" xfId="249" xr:uid="{00000000-0005-0000-0000-0000CA000000}"/>
    <cellStyle name="20% - Акцент6 16 2" xfId="1156" xr:uid="{00000000-0005-0000-0000-0000CB000000}"/>
    <cellStyle name="20% - Акцент6 17" xfId="250" xr:uid="{00000000-0005-0000-0000-0000CC000000}"/>
    <cellStyle name="20% - Акцент6 18" xfId="251" xr:uid="{00000000-0005-0000-0000-0000CD000000}"/>
    <cellStyle name="20% - Акцент6 18 2" xfId="1157" xr:uid="{00000000-0005-0000-0000-0000CE000000}"/>
    <cellStyle name="20% - Акцент6 19" xfId="252" xr:uid="{00000000-0005-0000-0000-0000CF000000}"/>
    <cellStyle name="20% - Акцент6 19 2" xfId="1158" xr:uid="{00000000-0005-0000-0000-0000D0000000}"/>
    <cellStyle name="20% - Акцент6 2" xfId="253" xr:uid="{00000000-0005-0000-0000-0000D1000000}"/>
    <cellStyle name="20% - Акцент6 2 2" xfId="1159" xr:uid="{00000000-0005-0000-0000-0000D2000000}"/>
    <cellStyle name="20% - Акцент6 2 3" xfId="1160" xr:uid="{00000000-0005-0000-0000-0000D3000000}"/>
    <cellStyle name="20% - Акцент6 2 4" xfId="1161" xr:uid="{00000000-0005-0000-0000-0000D4000000}"/>
    <cellStyle name="20% - Акцент6 2 5" xfId="1162" xr:uid="{00000000-0005-0000-0000-0000D5000000}"/>
    <cellStyle name="20% - Акцент6 20" xfId="254" xr:uid="{00000000-0005-0000-0000-0000D6000000}"/>
    <cellStyle name="20% - Акцент6 20 2" xfId="1163" xr:uid="{00000000-0005-0000-0000-0000D7000000}"/>
    <cellStyle name="20% - Акцент6 21" xfId="242" xr:uid="{00000000-0005-0000-0000-0000D8000000}"/>
    <cellStyle name="20% - Акцент6 3" xfId="255" xr:uid="{00000000-0005-0000-0000-0000D9000000}"/>
    <cellStyle name="20% - Акцент6 3 2" xfId="1164" xr:uid="{00000000-0005-0000-0000-0000DA000000}"/>
    <cellStyle name="20% - Акцент6 3 3" xfId="1165" xr:uid="{00000000-0005-0000-0000-0000DB000000}"/>
    <cellStyle name="20% - Акцент6 3 4" xfId="1166" xr:uid="{00000000-0005-0000-0000-0000DC000000}"/>
    <cellStyle name="20% - Акцент6 3 5" xfId="1167" xr:uid="{00000000-0005-0000-0000-0000DD000000}"/>
    <cellStyle name="20% - Акцент6 4" xfId="256" xr:uid="{00000000-0005-0000-0000-0000DE000000}"/>
    <cellStyle name="20% - Акцент6 5" xfId="257" xr:uid="{00000000-0005-0000-0000-0000DF000000}"/>
    <cellStyle name="20% - Акцент6 6" xfId="258" xr:uid="{00000000-0005-0000-0000-0000E0000000}"/>
    <cellStyle name="20% - Акцент6 7" xfId="259" xr:uid="{00000000-0005-0000-0000-0000E1000000}"/>
    <cellStyle name="20% - Акцент6 8" xfId="260" xr:uid="{00000000-0005-0000-0000-0000E2000000}"/>
    <cellStyle name="20% - Акцент6 9" xfId="261" xr:uid="{00000000-0005-0000-0000-0000E3000000}"/>
    <cellStyle name="40% - Акцент1 10" xfId="263" xr:uid="{00000000-0005-0000-0000-0000E4000000}"/>
    <cellStyle name="40% - Акцент1 11" xfId="264" xr:uid="{00000000-0005-0000-0000-0000E5000000}"/>
    <cellStyle name="40% - Акцент1 12" xfId="265" xr:uid="{00000000-0005-0000-0000-0000E6000000}"/>
    <cellStyle name="40% - Акцент1 13" xfId="266" xr:uid="{00000000-0005-0000-0000-0000E7000000}"/>
    <cellStyle name="40% - Акцент1 14" xfId="267" xr:uid="{00000000-0005-0000-0000-0000E8000000}"/>
    <cellStyle name="40% - Акцент1 14 2" xfId="1168" xr:uid="{00000000-0005-0000-0000-0000E9000000}"/>
    <cellStyle name="40% - Акцент1 14 3" xfId="1169" xr:uid="{00000000-0005-0000-0000-0000EA000000}"/>
    <cellStyle name="40% - Акцент1 14 4" xfId="1170" xr:uid="{00000000-0005-0000-0000-0000EB000000}"/>
    <cellStyle name="40% - Акцент1 15" xfId="268" xr:uid="{00000000-0005-0000-0000-0000EC000000}"/>
    <cellStyle name="40% - Акцент1 15 2" xfId="1171" xr:uid="{00000000-0005-0000-0000-0000ED000000}"/>
    <cellStyle name="40% - Акцент1 15 3" xfId="1172" xr:uid="{00000000-0005-0000-0000-0000EE000000}"/>
    <cellStyle name="40% - Акцент1 15 4" xfId="1173" xr:uid="{00000000-0005-0000-0000-0000EF000000}"/>
    <cellStyle name="40% - Акцент1 16" xfId="269" xr:uid="{00000000-0005-0000-0000-0000F0000000}"/>
    <cellStyle name="40% - Акцент1 16 2" xfId="1174" xr:uid="{00000000-0005-0000-0000-0000F1000000}"/>
    <cellStyle name="40% - Акцент1 17" xfId="270" xr:uid="{00000000-0005-0000-0000-0000F2000000}"/>
    <cellStyle name="40% - Акцент1 18" xfId="271" xr:uid="{00000000-0005-0000-0000-0000F3000000}"/>
    <cellStyle name="40% - Акцент1 18 2" xfId="1175" xr:uid="{00000000-0005-0000-0000-0000F4000000}"/>
    <cellStyle name="40% - Акцент1 19" xfId="272" xr:uid="{00000000-0005-0000-0000-0000F5000000}"/>
    <cellStyle name="40% - Акцент1 19 2" xfId="1176" xr:uid="{00000000-0005-0000-0000-0000F6000000}"/>
    <cellStyle name="40% - Акцент1 2" xfId="273" xr:uid="{00000000-0005-0000-0000-0000F7000000}"/>
    <cellStyle name="40% - Акцент1 2 2" xfId="1177" xr:uid="{00000000-0005-0000-0000-0000F8000000}"/>
    <cellStyle name="40% - Акцент1 2 3" xfId="1178" xr:uid="{00000000-0005-0000-0000-0000F9000000}"/>
    <cellStyle name="40% - Акцент1 2 4" xfId="1179" xr:uid="{00000000-0005-0000-0000-0000FA000000}"/>
    <cellStyle name="40% - Акцент1 2 5" xfId="1180" xr:uid="{00000000-0005-0000-0000-0000FB000000}"/>
    <cellStyle name="40% - Акцент1 20" xfId="274" xr:uid="{00000000-0005-0000-0000-0000FC000000}"/>
    <cellStyle name="40% - Акцент1 20 2" xfId="1181" xr:uid="{00000000-0005-0000-0000-0000FD000000}"/>
    <cellStyle name="40% - Акцент1 21" xfId="262" xr:uid="{00000000-0005-0000-0000-0000FE000000}"/>
    <cellStyle name="40% - Акцент1 3" xfId="275" xr:uid="{00000000-0005-0000-0000-0000FF000000}"/>
    <cellStyle name="40% - Акцент1 3 2" xfId="1182" xr:uid="{00000000-0005-0000-0000-000000010000}"/>
    <cellStyle name="40% - Акцент1 3 3" xfId="1183" xr:uid="{00000000-0005-0000-0000-000001010000}"/>
    <cellStyle name="40% - Акцент1 3 4" xfId="1184" xr:uid="{00000000-0005-0000-0000-000002010000}"/>
    <cellStyle name="40% - Акцент1 3 5" xfId="1185" xr:uid="{00000000-0005-0000-0000-000003010000}"/>
    <cellStyle name="40% - Акцент1 4" xfId="276" xr:uid="{00000000-0005-0000-0000-000004010000}"/>
    <cellStyle name="40% - Акцент1 5" xfId="277" xr:uid="{00000000-0005-0000-0000-000005010000}"/>
    <cellStyle name="40% - Акцент1 6" xfId="278" xr:uid="{00000000-0005-0000-0000-000006010000}"/>
    <cellStyle name="40% - Акцент1 7" xfId="279" xr:uid="{00000000-0005-0000-0000-000007010000}"/>
    <cellStyle name="40% - Акцент1 8" xfId="280" xr:uid="{00000000-0005-0000-0000-000008010000}"/>
    <cellStyle name="40% - Акцент1 9" xfId="281" xr:uid="{00000000-0005-0000-0000-000009010000}"/>
    <cellStyle name="40% - Акцент2 10" xfId="283" xr:uid="{00000000-0005-0000-0000-00000A010000}"/>
    <cellStyle name="40% - Акцент2 11" xfId="284" xr:uid="{00000000-0005-0000-0000-00000B010000}"/>
    <cellStyle name="40% - Акцент2 12" xfId="285" xr:uid="{00000000-0005-0000-0000-00000C010000}"/>
    <cellStyle name="40% - Акцент2 13" xfId="286" xr:uid="{00000000-0005-0000-0000-00000D010000}"/>
    <cellStyle name="40% - Акцент2 14" xfId="287" xr:uid="{00000000-0005-0000-0000-00000E010000}"/>
    <cellStyle name="40% - Акцент2 15" xfId="288" xr:uid="{00000000-0005-0000-0000-00000F010000}"/>
    <cellStyle name="40% - Акцент2 16" xfId="289" xr:uid="{00000000-0005-0000-0000-000010010000}"/>
    <cellStyle name="40% - Акцент2 17" xfId="290" xr:uid="{00000000-0005-0000-0000-000011010000}"/>
    <cellStyle name="40% - Акцент2 18" xfId="291" xr:uid="{00000000-0005-0000-0000-000012010000}"/>
    <cellStyle name="40% - Акцент2 19" xfId="292" xr:uid="{00000000-0005-0000-0000-000013010000}"/>
    <cellStyle name="40% - Акцент2 2" xfId="293" xr:uid="{00000000-0005-0000-0000-000014010000}"/>
    <cellStyle name="40% - Акцент2 2 2" xfId="1187" xr:uid="{00000000-0005-0000-0000-000015010000}"/>
    <cellStyle name="40% - Акцент2 2 3" xfId="1188" xr:uid="{00000000-0005-0000-0000-000016010000}"/>
    <cellStyle name="40% - Акцент2 2 4" xfId="1189" xr:uid="{00000000-0005-0000-0000-000017010000}"/>
    <cellStyle name="40% - Акцент2 2 5" xfId="1190" xr:uid="{00000000-0005-0000-0000-000018010000}"/>
    <cellStyle name="40% - Акцент2 20" xfId="294" xr:uid="{00000000-0005-0000-0000-000019010000}"/>
    <cellStyle name="40% - Акцент2 21" xfId="282" xr:uid="{00000000-0005-0000-0000-00001A010000}"/>
    <cellStyle name="40% - Акцент2 21 2" xfId="1191" xr:uid="{00000000-0005-0000-0000-00001B010000}"/>
    <cellStyle name="40% - Акцент2 22" xfId="1186" xr:uid="{00000000-0005-0000-0000-00001C010000}"/>
    <cellStyle name="40% - Акцент2 3" xfId="295" xr:uid="{00000000-0005-0000-0000-00001D010000}"/>
    <cellStyle name="40% - Акцент2 4" xfId="296" xr:uid="{00000000-0005-0000-0000-00001E010000}"/>
    <cellStyle name="40% - Акцент2 5" xfId="297" xr:uid="{00000000-0005-0000-0000-00001F010000}"/>
    <cellStyle name="40% - Акцент2 6" xfId="298" xr:uid="{00000000-0005-0000-0000-000020010000}"/>
    <cellStyle name="40% - Акцент2 7" xfId="299" xr:uid="{00000000-0005-0000-0000-000021010000}"/>
    <cellStyle name="40% - Акцент2 8" xfId="300" xr:uid="{00000000-0005-0000-0000-000022010000}"/>
    <cellStyle name="40% - Акцент2 9" xfId="301" xr:uid="{00000000-0005-0000-0000-000023010000}"/>
    <cellStyle name="40% - Акцент3 10" xfId="303" xr:uid="{00000000-0005-0000-0000-000024010000}"/>
    <cellStyle name="40% - Акцент3 11" xfId="304" xr:uid="{00000000-0005-0000-0000-000025010000}"/>
    <cellStyle name="40% - Акцент3 12" xfId="305" xr:uid="{00000000-0005-0000-0000-000026010000}"/>
    <cellStyle name="40% - Акцент3 13" xfId="306" xr:uid="{00000000-0005-0000-0000-000027010000}"/>
    <cellStyle name="40% - Акцент3 14" xfId="307" xr:uid="{00000000-0005-0000-0000-000028010000}"/>
    <cellStyle name="40% - Акцент3 14 2" xfId="1192" xr:uid="{00000000-0005-0000-0000-000029010000}"/>
    <cellStyle name="40% - Акцент3 14 3" xfId="1193" xr:uid="{00000000-0005-0000-0000-00002A010000}"/>
    <cellStyle name="40% - Акцент3 14 4" xfId="1194" xr:uid="{00000000-0005-0000-0000-00002B010000}"/>
    <cellStyle name="40% - Акцент3 15" xfId="308" xr:uid="{00000000-0005-0000-0000-00002C010000}"/>
    <cellStyle name="40% - Акцент3 15 2" xfId="1195" xr:uid="{00000000-0005-0000-0000-00002D010000}"/>
    <cellStyle name="40% - Акцент3 15 3" xfId="1196" xr:uid="{00000000-0005-0000-0000-00002E010000}"/>
    <cellStyle name="40% - Акцент3 15 4" xfId="1197" xr:uid="{00000000-0005-0000-0000-00002F010000}"/>
    <cellStyle name="40% - Акцент3 16" xfId="309" xr:uid="{00000000-0005-0000-0000-000030010000}"/>
    <cellStyle name="40% - Акцент3 16 2" xfId="1198" xr:uid="{00000000-0005-0000-0000-000031010000}"/>
    <cellStyle name="40% - Акцент3 17" xfId="310" xr:uid="{00000000-0005-0000-0000-000032010000}"/>
    <cellStyle name="40% - Акцент3 18" xfId="311" xr:uid="{00000000-0005-0000-0000-000033010000}"/>
    <cellStyle name="40% - Акцент3 18 2" xfId="1199" xr:uid="{00000000-0005-0000-0000-000034010000}"/>
    <cellStyle name="40% - Акцент3 19" xfId="312" xr:uid="{00000000-0005-0000-0000-000035010000}"/>
    <cellStyle name="40% - Акцент3 19 2" xfId="1200" xr:uid="{00000000-0005-0000-0000-000036010000}"/>
    <cellStyle name="40% - Акцент3 2" xfId="313" xr:uid="{00000000-0005-0000-0000-000037010000}"/>
    <cellStyle name="40% - Акцент3 2 2" xfId="1201" xr:uid="{00000000-0005-0000-0000-000038010000}"/>
    <cellStyle name="40% - Акцент3 2 3" xfId="1202" xr:uid="{00000000-0005-0000-0000-000039010000}"/>
    <cellStyle name="40% - Акцент3 2 4" xfId="1203" xr:uid="{00000000-0005-0000-0000-00003A010000}"/>
    <cellStyle name="40% - Акцент3 2 5" xfId="1204" xr:uid="{00000000-0005-0000-0000-00003B010000}"/>
    <cellStyle name="40% - Акцент3 20" xfId="314" xr:uid="{00000000-0005-0000-0000-00003C010000}"/>
    <cellStyle name="40% - Акцент3 20 2" xfId="1205" xr:uid="{00000000-0005-0000-0000-00003D010000}"/>
    <cellStyle name="40% - Акцент3 21" xfId="302" xr:uid="{00000000-0005-0000-0000-00003E010000}"/>
    <cellStyle name="40% - Акцент3 3" xfId="315" xr:uid="{00000000-0005-0000-0000-00003F010000}"/>
    <cellStyle name="40% - Акцент3 3 2" xfId="1206" xr:uid="{00000000-0005-0000-0000-000040010000}"/>
    <cellStyle name="40% - Акцент3 3 3" xfId="1207" xr:uid="{00000000-0005-0000-0000-000041010000}"/>
    <cellStyle name="40% - Акцент3 3 4" xfId="1208" xr:uid="{00000000-0005-0000-0000-000042010000}"/>
    <cellStyle name="40% - Акцент3 3 5" xfId="1209" xr:uid="{00000000-0005-0000-0000-000043010000}"/>
    <cellStyle name="40% - Акцент3 4" xfId="316" xr:uid="{00000000-0005-0000-0000-000044010000}"/>
    <cellStyle name="40% - Акцент3 5" xfId="317" xr:uid="{00000000-0005-0000-0000-000045010000}"/>
    <cellStyle name="40% - Акцент3 6" xfId="318" xr:uid="{00000000-0005-0000-0000-000046010000}"/>
    <cellStyle name="40% - Акцент3 7" xfId="319" xr:uid="{00000000-0005-0000-0000-000047010000}"/>
    <cellStyle name="40% - Акцент3 8" xfId="320" xr:uid="{00000000-0005-0000-0000-000048010000}"/>
    <cellStyle name="40% - Акцент3 9" xfId="321" xr:uid="{00000000-0005-0000-0000-000049010000}"/>
    <cellStyle name="40% - Акцент4 10" xfId="323" xr:uid="{00000000-0005-0000-0000-00004A010000}"/>
    <cellStyle name="40% - Акцент4 11" xfId="324" xr:uid="{00000000-0005-0000-0000-00004B010000}"/>
    <cellStyle name="40% - Акцент4 12" xfId="325" xr:uid="{00000000-0005-0000-0000-00004C010000}"/>
    <cellStyle name="40% - Акцент4 13" xfId="326" xr:uid="{00000000-0005-0000-0000-00004D010000}"/>
    <cellStyle name="40% - Акцент4 14" xfId="327" xr:uid="{00000000-0005-0000-0000-00004E010000}"/>
    <cellStyle name="40% - Акцент4 14 2" xfId="1210" xr:uid="{00000000-0005-0000-0000-00004F010000}"/>
    <cellStyle name="40% - Акцент4 14 3" xfId="1211" xr:uid="{00000000-0005-0000-0000-000050010000}"/>
    <cellStyle name="40% - Акцент4 14 4" xfId="1212" xr:uid="{00000000-0005-0000-0000-000051010000}"/>
    <cellStyle name="40% - Акцент4 15" xfId="328" xr:uid="{00000000-0005-0000-0000-000052010000}"/>
    <cellStyle name="40% - Акцент4 15 2" xfId="1213" xr:uid="{00000000-0005-0000-0000-000053010000}"/>
    <cellStyle name="40% - Акцент4 15 3" xfId="1214" xr:uid="{00000000-0005-0000-0000-000054010000}"/>
    <cellStyle name="40% - Акцент4 15 4" xfId="1215" xr:uid="{00000000-0005-0000-0000-000055010000}"/>
    <cellStyle name="40% - Акцент4 16" xfId="329" xr:uid="{00000000-0005-0000-0000-000056010000}"/>
    <cellStyle name="40% - Акцент4 16 2" xfId="1216" xr:uid="{00000000-0005-0000-0000-000057010000}"/>
    <cellStyle name="40% - Акцент4 17" xfId="330" xr:uid="{00000000-0005-0000-0000-000058010000}"/>
    <cellStyle name="40% - Акцент4 18" xfId="331" xr:uid="{00000000-0005-0000-0000-000059010000}"/>
    <cellStyle name="40% - Акцент4 18 2" xfId="1217" xr:uid="{00000000-0005-0000-0000-00005A010000}"/>
    <cellStyle name="40% - Акцент4 19" xfId="332" xr:uid="{00000000-0005-0000-0000-00005B010000}"/>
    <cellStyle name="40% - Акцент4 19 2" xfId="1218" xr:uid="{00000000-0005-0000-0000-00005C010000}"/>
    <cellStyle name="40% - Акцент4 2" xfId="333" xr:uid="{00000000-0005-0000-0000-00005D010000}"/>
    <cellStyle name="40% - Акцент4 2 2" xfId="1219" xr:uid="{00000000-0005-0000-0000-00005E010000}"/>
    <cellStyle name="40% - Акцент4 2 3" xfId="1220" xr:uid="{00000000-0005-0000-0000-00005F010000}"/>
    <cellStyle name="40% - Акцент4 2 4" xfId="1221" xr:uid="{00000000-0005-0000-0000-000060010000}"/>
    <cellStyle name="40% - Акцент4 2 5" xfId="1222" xr:uid="{00000000-0005-0000-0000-000061010000}"/>
    <cellStyle name="40% - Акцент4 20" xfId="334" xr:uid="{00000000-0005-0000-0000-000062010000}"/>
    <cellStyle name="40% - Акцент4 20 2" xfId="1223" xr:uid="{00000000-0005-0000-0000-000063010000}"/>
    <cellStyle name="40% - Акцент4 21" xfId="322" xr:uid="{00000000-0005-0000-0000-000064010000}"/>
    <cellStyle name="40% - Акцент4 3" xfId="335" xr:uid="{00000000-0005-0000-0000-000065010000}"/>
    <cellStyle name="40% - Акцент4 3 2" xfId="1224" xr:uid="{00000000-0005-0000-0000-000066010000}"/>
    <cellStyle name="40% - Акцент4 3 3" xfId="1225" xr:uid="{00000000-0005-0000-0000-000067010000}"/>
    <cellStyle name="40% - Акцент4 3 4" xfId="1226" xr:uid="{00000000-0005-0000-0000-000068010000}"/>
    <cellStyle name="40% - Акцент4 3 5" xfId="1227" xr:uid="{00000000-0005-0000-0000-000069010000}"/>
    <cellStyle name="40% - Акцент4 4" xfId="336" xr:uid="{00000000-0005-0000-0000-00006A010000}"/>
    <cellStyle name="40% - Акцент4 5" xfId="337" xr:uid="{00000000-0005-0000-0000-00006B010000}"/>
    <cellStyle name="40% - Акцент4 6" xfId="338" xr:uid="{00000000-0005-0000-0000-00006C010000}"/>
    <cellStyle name="40% - Акцент4 7" xfId="339" xr:uid="{00000000-0005-0000-0000-00006D010000}"/>
    <cellStyle name="40% - Акцент4 8" xfId="340" xr:uid="{00000000-0005-0000-0000-00006E010000}"/>
    <cellStyle name="40% - Акцент4 9" xfId="341" xr:uid="{00000000-0005-0000-0000-00006F010000}"/>
    <cellStyle name="40% - Акцент5 10" xfId="343" xr:uid="{00000000-0005-0000-0000-000070010000}"/>
    <cellStyle name="40% - Акцент5 11" xfId="344" xr:uid="{00000000-0005-0000-0000-000071010000}"/>
    <cellStyle name="40% - Акцент5 12" xfId="345" xr:uid="{00000000-0005-0000-0000-000072010000}"/>
    <cellStyle name="40% - Акцент5 13" xfId="346" xr:uid="{00000000-0005-0000-0000-000073010000}"/>
    <cellStyle name="40% - Акцент5 14" xfId="347" xr:uid="{00000000-0005-0000-0000-000074010000}"/>
    <cellStyle name="40% - Акцент5 14 2" xfId="1228" xr:uid="{00000000-0005-0000-0000-000075010000}"/>
    <cellStyle name="40% - Акцент5 14 3" xfId="1229" xr:uid="{00000000-0005-0000-0000-000076010000}"/>
    <cellStyle name="40% - Акцент5 14 4" xfId="1230" xr:uid="{00000000-0005-0000-0000-000077010000}"/>
    <cellStyle name="40% - Акцент5 15" xfId="348" xr:uid="{00000000-0005-0000-0000-000078010000}"/>
    <cellStyle name="40% - Акцент5 15 2" xfId="1231" xr:uid="{00000000-0005-0000-0000-000079010000}"/>
    <cellStyle name="40% - Акцент5 15 3" xfId="1232" xr:uid="{00000000-0005-0000-0000-00007A010000}"/>
    <cellStyle name="40% - Акцент5 15 4" xfId="1233" xr:uid="{00000000-0005-0000-0000-00007B010000}"/>
    <cellStyle name="40% - Акцент5 16" xfId="349" xr:uid="{00000000-0005-0000-0000-00007C010000}"/>
    <cellStyle name="40% - Акцент5 16 2" xfId="1234" xr:uid="{00000000-0005-0000-0000-00007D010000}"/>
    <cellStyle name="40% - Акцент5 17" xfId="350" xr:uid="{00000000-0005-0000-0000-00007E010000}"/>
    <cellStyle name="40% - Акцент5 18" xfId="351" xr:uid="{00000000-0005-0000-0000-00007F010000}"/>
    <cellStyle name="40% - Акцент5 18 2" xfId="1235" xr:uid="{00000000-0005-0000-0000-000080010000}"/>
    <cellStyle name="40% - Акцент5 19" xfId="352" xr:uid="{00000000-0005-0000-0000-000081010000}"/>
    <cellStyle name="40% - Акцент5 19 2" xfId="1236" xr:uid="{00000000-0005-0000-0000-000082010000}"/>
    <cellStyle name="40% - Акцент5 2" xfId="353" xr:uid="{00000000-0005-0000-0000-000083010000}"/>
    <cellStyle name="40% - Акцент5 2 2" xfId="1237" xr:uid="{00000000-0005-0000-0000-000084010000}"/>
    <cellStyle name="40% - Акцент5 2 3" xfId="1238" xr:uid="{00000000-0005-0000-0000-000085010000}"/>
    <cellStyle name="40% - Акцент5 2 4" xfId="1239" xr:uid="{00000000-0005-0000-0000-000086010000}"/>
    <cellStyle name="40% - Акцент5 2 5" xfId="1240" xr:uid="{00000000-0005-0000-0000-000087010000}"/>
    <cellStyle name="40% - Акцент5 20" xfId="354" xr:uid="{00000000-0005-0000-0000-000088010000}"/>
    <cellStyle name="40% - Акцент5 20 2" xfId="1241" xr:uid="{00000000-0005-0000-0000-000089010000}"/>
    <cellStyle name="40% - Акцент5 21" xfId="342" xr:uid="{00000000-0005-0000-0000-00008A010000}"/>
    <cellStyle name="40% - Акцент5 3" xfId="355" xr:uid="{00000000-0005-0000-0000-00008B010000}"/>
    <cellStyle name="40% - Акцент5 3 2" xfId="1242" xr:uid="{00000000-0005-0000-0000-00008C010000}"/>
    <cellStyle name="40% - Акцент5 3 3" xfId="1243" xr:uid="{00000000-0005-0000-0000-00008D010000}"/>
    <cellStyle name="40% - Акцент5 3 4" xfId="1244" xr:uid="{00000000-0005-0000-0000-00008E010000}"/>
    <cellStyle name="40% - Акцент5 3 5" xfId="1245" xr:uid="{00000000-0005-0000-0000-00008F010000}"/>
    <cellStyle name="40% - Акцент5 4" xfId="356" xr:uid="{00000000-0005-0000-0000-000090010000}"/>
    <cellStyle name="40% - Акцент5 5" xfId="357" xr:uid="{00000000-0005-0000-0000-000091010000}"/>
    <cellStyle name="40% - Акцент5 6" xfId="358" xr:uid="{00000000-0005-0000-0000-000092010000}"/>
    <cellStyle name="40% - Акцент5 7" xfId="359" xr:uid="{00000000-0005-0000-0000-000093010000}"/>
    <cellStyle name="40% - Акцент5 8" xfId="360" xr:uid="{00000000-0005-0000-0000-000094010000}"/>
    <cellStyle name="40% - Акцент5 9" xfId="361" xr:uid="{00000000-0005-0000-0000-000095010000}"/>
    <cellStyle name="40% - Акцент6 10" xfId="363" xr:uid="{00000000-0005-0000-0000-000096010000}"/>
    <cellStyle name="40% - Акцент6 11" xfId="364" xr:uid="{00000000-0005-0000-0000-000097010000}"/>
    <cellStyle name="40% - Акцент6 12" xfId="365" xr:uid="{00000000-0005-0000-0000-000098010000}"/>
    <cellStyle name="40% - Акцент6 13" xfId="366" xr:uid="{00000000-0005-0000-0000-000099010000}"/>
    <cellStyle name="40% - Акцент6 14" xfId="367" xr:uid="{00000000-0005-0000-0000-00009A010000}"/>
    <cellStyle name="40% - Акцент6 14 2" xfId="1246" xr:uid="{00000000-0005-0000-0000-00009B010000}"/>
    <cellStyle name="40% - Акцент6 14 3" xfId="1247" xr:uid="{00000000-0005-0000-0000-00009C010000}"/>
    <cellStyle name="40% - Акцент6 14 4" xfId="1248" xr:uid="{00000000-0005-0000-0000-00009D010000}"/>
    <cellStyle name="40% - Акцент6 15" xfId="368" xr:uid="{00000000-0005-0000-0000-00009E010000}"/>
    <cellStyle name="40% - Акцент6 15 2" xfId="1249" xr:uid="{00000000-0005-0000-0000-00009F010000}"/>
    <cellStyle name="40% - Акцент6 15 3" xfId="1250" xr:uid="{00000000-0005-0000-0000-0000A0010000}"/>
    <cellStyle name="40% - Акцент6 15 4" xfId="1251" xr:uid="{00000000-0005-0000-0000-0000A1010000}"/>
    <cellStyle name="40% - Акцент6 16" xfId="369" xr:uid="{00000000-0005-0000-0000-0000A2010000}"/>
    <cellStyle name="40% - Акцент6 16 2" xfId="1252" xr:uid="{00000000-0005-0000-0000-0000A3010000}"/>
    <cellStyle name="40% - Акцент6 17" xfId="370" xr:uid="{00000000-0005-0000-0000-0000A4010000}"/>
    <cellStyle name="40% - Акцент6 18" xfId="371" xr:uid="{00000000-0005-0000-0000-0000A5010000}"/>
    <cellStyle name="40% - Акцент6 18 2" xfId="1253" xr:uid="{00000000-0005-0000-0000-0000A6010000}"/>
    <cellStyle name="40% - Акцент6 19" xfId="372" xr:uid="{00000000-0005-0000-0000-0000A7010000}"/>
    <cellStyle name="40% - Акцент6 19 2" xfId="1254" xr:uid="{00000000-0005-0000-0000-0000A8010000}"/>
    <cellStyle name="40% - Акцент6 2" xfId="373" xr:uid="{00000000-0005-0000-0000-0000A9010000}"/>
    <cellStyle name="40% - Акцент6 2 2" xfId="1255" xr:uid="{00000000-0005-0000-0000-0000AA010000}"/>
    <cellStyle name="40% - Акцент6 2 3" xfId="1256" xr:uid="{00000000-0005-0000-0000-0000AB010000}"/>
    <cellStyle name="40% - Акцент6 2 4" xfId="1257" xr:uid="{00000000-0005-0000-0000-0000AC010000}"/>
    <cellStyle name="40% - Акцент6 2 5" xfId="1258" xr:uid="{00000000-0005-0000-0000-0000AD010000}"/>
    <cellStyle name="40% - Акцент6 20" xfId="374" xr:uid="{00000000-0005-0000-0000-0000AE010000}"/>
    <cellStyle name="40% - Акцент6 20 2" xfId="1259" xr:uid="{00000000-0005-0000-0000-0000AF010000}"/>
    <cellStyle name="40% - Акцент6 21" xfId="362" xr:uid="{00000000-0005-0000-0000-0000B0010000}"/>
    <cellStyle name="40% - Акцент6 3" xfId="375" xr:uid="{00000000-0005-0000-0000-0000B1010000}"/>
    <cellStyle name="40% - Акцент6 3 2" xfId="1260" xr:uid="{00000000-0005-0000-0000-0000B2010000}"/>
    <cellStyle name="40% - Акцент6 3 3" xfId="1261" xr:uid="{00000000-0005-0000-0000-0000B3010000}"/>
    <cellStyle name="40% - Акцент6 3 4" xfId="1262" xr:uid="{00000000-0005-0000-0000-0000B4010000}"/>
    <cellStyle name="40% - Акцент6 3 5" xfId="1263" xr:uid="{00000000-0005-0000-0000-0000B5010000}"/>
    <cellStyle name="40% - Акцент6 4" xfId="376" xr:uid="{00000000-0005-0000-0000-0000B6010000}"/>
    <cellStyle name="40% - Акцент6 5" xfId="377" xr:uid="{00000000-0005-0000-0000-0000B7010000}"/>
    <cellStyle name="40% - Акцент6 6" xfId="378" xr:uid="{00000000-0005-0000-0000-0000B8010000}"/>
    <cellStyle name="40% - Акцент6 7" xfId="379" xr:uid="{00000000-0005-0000-0000-0000B9010000}"/>
    <cellStyle name="40% - Акцент6 8" xfId="380" xr:uid="{00000000-0005-0000-0000-0000BA010000}"/>
    <cellStyle name="40% - Акцент6 9" xfId="381" xr:uid="{00000000-0005-0000-0000-0000BB010000}"/>
    <cellStyle name="60% - Акцент1 10" xfId="383" xr:uid="{00000000-0005-0000-0000-0000BC010000}"/>
    <cellStyle name="60% - Акцент1 11" xfId="384" xr:uid="{00000000-0005-0000-0000-0000BD010000}"/>
    <cellStyle name="60% - Акцент1 12" xfId="385" xr:uid="{00000000-0005-0000-0000-0000BE010000}"/>
    <cellStyle name="60% - Акцент1 13" xfId="386" xr:uid="{00000000-0005-0000-0000-0000BF010000}"/>
    <cellStyle name="60% - Акцент1 14" xfId="387" xr:uid="{00000000-0005-0000-0000-0000C0010000}"/>
    <cellStyle name="60% - Акцент1 14 2" xfId="1264" xr:uid="{00000000-0005-0000-0000-0000C1010000}"/>
    <cellStyle name="60% - Акцент1 14 3" xfId="1265" xr:uid="{00000000-0005-0000-0000-0000C2010000}"/>
    <cellStyle name="60% - Акцент1 14 4" xfId="1266" xr:uid="{00000000-0005-0000-0000-0000C3010000}"/>
    <cellStyle name="60% - Акцент1 15" xfId="388" xr:uid="{00000000-0005-0000-0000-0000C4010000}"/>
    <cellStyle name="60% - Акцент1 15 2" xfId="1267" xr:uid="{00000000-0005-0000-0000-0000C5010000}"/>
    <cellStyle name="60% - Акцент1 15 3" xfId="1268" xr:uid="{00000000-0005-0000-0000-0000C6010000}"/>
    <cellStyle name="60% - Акцент1 15 4" xfId="1269" xr:uid="{00000000-0005-0000-0000-0000C7010000}"/>
    <cellStyle name="60% - Акцент1 16" xfId="389" xr:uid="{00000000-0005-0000-0000-0000C8010000}"/>
    <cellStyle name="60% - Акцент1 16 2" xfId="1270" xr:uid="{00000000-0005-0000-0000-0000C9010000}"/>
    <cellStyle name="60% - Акцент1 17" xfId="390" xr:uid="{00000000-0005-0000-0000-0000CA010000}"/>
    <cellStyle name="60% - Акцент1 18" xfId="391" xr:uid="{00000000-0005-0000-0000-0000CB010000}"/>
    <cellStyle name="60% - Акцент1 18 2" xfId="1271" xr:uid="{00000000-0005-0000-0000-0000CC010000}"/>
    <cellStyle name="60% - Акцент1 19" xfId="392" xr:uid="{00000000-0005-0000-0000-0000CD010000}"/>
    <cellStyle name="60% - Акцент1 19 2" xfId="1272" xr:uid="{00000000-0005-0000-0000-0000CE010000}"/>
    <cellStyle name="60% - Акцент1 2" xfId="393" xr:uid="{00000000-0005-0000-0000-0000CF010000}"/>
    <cellStyle name="60% - Акцент1 2 2" xfId="1273" xr:uid="{00000000-0005-0000-0000-0000D0010000}"/>
    <cellStyle name="60% - Акцент1 2 3" xfId="1274" xr:uid="{00000000-0005-0000-0000-0000D1010000}"/>
    <cellStyle name="60% - Акцент1 2 4" xfId="1275" xr:uid="{00000000-0005-0000-0000-0000D2010000}"/>
    <cellStyle name="60% - Акцент1 2 5" xfId="1276" xr:uid="{00000000-0005-0000-0000-0000D3010000}"/>
    <cellStyle name="60% - Акцент1 20" xfId="394" xr:uid="{00000000-0005-0000-0000-0000D4010000}"/>
    <cellStyle name="60% - Акцент1 20 2" xfId="1277" xr:uid="{00000000-0005-0000-0000-0000D5010000}"/>
    <cellStyle name="60% - Акцент1 21" xfId="382" xr:uid="{00000000-0005-0000-0000-0000D6010000}"/>
    <cellStyle name="60% - Акцент1 3" xfId="395" xr:uid="{00000000-0005-0000-0000-0000D7010000}"/>
    <cellStyle name="60% - Акцент1 3 2" xfId="1278" xr:uid="{00000000-0005-0000-0000-0000D8010000}"/>
    <cellStyle name="60% - Акцент1 3 3" xfId="1279" xr:uid="{00000000-0005-0000-0000-0000D9010000}"/>
    <cellStyle name="60% - Акцент1 3 4" xfId="1280" xr:uid="{00000000-0005-0000-0000-0000DA010000}"/>
    <cellStyle name="60% - Акцент1 3 5" xfId="1281" xr:uid="{00000000-0005-0000-0000-0000DB010000}"/>
    <cellStyle name="60% - Акцент1 4" xfId="396" xr:uid="{00000000-0005-0000-0000-0000DC010000}"/>
    <cellStyle name="60% - Акцент1 5" xfId="397" xr:uid="{00000000-0005-0000-0000-0000DD010000}"/>
    <cellStyle name="60% - Акцент1 6" xfId="398" xr:uid="{00000000-0005-0000-0000-0000DE010000}"/>
    <cellStyle name="60% - Акцент1 7" xfId="399" xr:uid="{00000000-0005-0000-0000-0000DF010000}"/>
    <cellStyle name="60% - Акцент1 8" xfId="400" xr:uid="{00000000-0005-0000-0000-0000E0010000}"/>
    <cellStyle name="60% - Акцент1 9" xfId="401" xr:uid="{00000000-0005-0000-0000-0000E1010000}"/>
    <cellStyle name="60% - Акцент2 10" xfId="403" xr:uid="{00000000-0005-0000-0000-0000E2010000}"/>
    <cellStyle name="60% - Акцент2 11" xfId="404" xr:uid="{00000000-0005-0000-0000-0000E3010000}"/>
    <cellStyle name="60% - Акцент2 12" xfId="405" xr:uid="{00000000-0005-0000-0000-0000E4010000}"/>
    <cellStyle name="60% - Акцент2 13" xfId="406" xr:uid="{00000000-0005-0000-0000-0000E5010000}"/>
    <cellStyle name="60% - Акцент2 14" xfId="407" xr:uid="{00000000-0005-0000-0000-0000E6010000}"/>
    <cellStyle name="60% - Акцент2 14 2" xfId="1282" xr:uid="{00000000-0005-0000-0000-0000E7010000}"/>
    <cellStyle name="60% - Акцент2 14 3" xfId="1283" xr:uid="{00000000-0005-0000-0000-0000E8010000}"/>
    <cellStyle name="60% - Акцент2 14 4" xfId="1284" xr:uid="{00000000-0005-0000-0000-0000E9010000}"/>
    <cellStyle name="60% - Акцент2 15" xfId="408" xr:uid="{00000000-0005-0000-0000-0000EA010000}"/>
    <cellStyle name="60% - Акцент2 15 2" xfId="1285" xr:uid="{00000000-0005-0000-0000-0000EB010000}"/>
    <cellStyle name="60% - Акцент2 15 3" xfId="1286" xr:uid="{00000000-0005-0000-0000-0000EC010000}"/>
    <cellStyle name="60% - Акцент2 15 4" xfId="1287" xr:uid="{00000000-0005-0000-0000-0000ED010000}"/>
    <cellStyle name="60% - Акцент2 16" xfId="409" xr:uid="{00000000-0005-0000-0000-0000EE010000}"/>
    <cellStyle name="60% - Акцент2 16 2" xfId="1288" xr:uid="{00000000-0005-0000-0000-0000EF010000}"/>
    <cellStyle name="60% - Акцент2 17" xfId="410" xr:uid="{00000000-0005-0000-0000-0000F0010000}"/>
    <cellStyle name="60% - Акцент2 18" xfId="411" xr:uid="{00000000-0005-0000-0000-0000F1010000}"/>
    <cellStyle name="60% - Акцент2 18 2" xfId="1289" xr:uid="{00000000-0005-0000-0000-0000F2010000}"/>
    <cellStyle name="60% - Акцент2 19" xfId="412" xr:uid="{00000000-0005-0000-0000-0000F3010000}"/>
    <cellStyle name="60% - Акцент2 19 2" xfId="1290" xr:uid="{00000000-0005-0000-0000-0000F4010000}"/>
    <cellStyle name="60% - Акцент2 2" xfId="413" xr:uid="{00000000-0005-0000-0000-0000F5010000}"/>
    <cellStyle name="60% - Акцент2 2 2" xfId="1291" xr:uid="{00000000-0005-0000-0000-0000F6010000}"/>
    <cellStyle name="60% - Акцент2 2 3" xfId="1292" xr:uid="{00000000-0005-0000-0000-0000F7010000}"/>
    <cellStyle name="60% - Акцент2 2 4" xfId="1293" xr:uid="{00000000-0005-0000-0000-0000F8010000}"/>
    <cellStyle name="60% - Акцент2 2 5" xfId="1294" xr:uid="{00000000-0005-0000-0000-0000F9010000}"/>
    <cellStyle name="60% - Акцент2 20" xfId="414" xr:uid="{00000000-0005-0000-0000-0000FA010000}"/>
    <cellStyle name="60% - Акцент2 20 2" xfId="1295" xr:uid="{00000000-0005-0000-0000-0000FB010000}"/>
    <cellStyle name="60% - Акцент2 21" xfId="402" xr:uid="{00000000-0005-0000-0000-0000FC010000}"/>
    <cellStyle name="60% - Акцент2 3" xfId="415" xr:uid="{00000000-0005-0000-0000-0000FD010000}"/>
    <cellStyle name="60% - Акцент2 3 2" xfId="1296" xr:uid="{00000000-0005-0000-0000-0000FE010000}"/>
    <cellStyle name="60% - Акцент2 3 3" xfId="1297" xr:uid="{00000000-0005-0000-0000-0000FF010000}"/>
    <cellStyle name="60% - Акцент2 3 4" xfId="1298" xr:uid="{00000000-0005-0000-0000-000000020000}"/>
    <cellStyle name="60% - Акцент2 3 5" xfId="1299" xr:uid="{00000000-0005-0000-0000-000001020000}"/>
    <cellStyle name="60% - Акцент2 4" xfId="416" xr:uid="{00000000-0005-0000-0000-000002020000}"/>
    <cellStyle name="60% - Акцент2 5" xfId="417" xr:uid="{00000000-0005-0000-0000-000003020000}"/>
    <cellStyle name="60% - Акцент2 6" xfId="418" xr:uid="{00000000-0005-0000-0000-000004020000}"/>
    <cellStyle name="60% - Акцент2 7" xfId="419" xr:uid="{00000000-0005-0000-0000-000005020000}"/>
    <cellStyle name="60% - Акцент2 8" xfId="420" xr:uid="{00000000-0005-0000-0000-000006020000}"/>
    <cellStyle name="60% - Акцент2 9" xfId="421" xr:uid="{00000000-0005-0000-0000-000007020000}"/>
    <cellStyle name="60% - Акцент3 10" xfId="423" xr:uid="{00000000-0005-0000-0000-000008020000}"/>
    <cellStyle name="60% - Акцент3 11" xfId="424" xr:uid="{00000000-0005-0000-0000-000009020000}"/>
    <cellStyle name="60% - Акцент3 12" xfId="425" xr:uid="{00000000-0005-0000-0000-00000A020000}"/>
    <cellStyle name="60% - Акцент3 13" xfId="426" xr:uid="{00000000-0005-0000-0000-00000B020000}"/>
    <cellStyle name="60% - Акцент3 14" xfId="427" xr:uid="{00000000-0005-0000-0000-00000C020000}"/>
    <cellStyle name="60% - Акцент3 14 2" xfId="1300" xr:uid="{00000000-0005-0000-0000-00000D020000}"/>
    <cellStyle name="60% - Акцент3 14 3" xfId="1301" xr:uid="{00000000-0005-0000-0000-00000E020000}"/>
    <cellStyle name="60% - Акцент3 14 4" xfId="1302" xr:uid="{00000000-0005-0000-0000-00000F020000}"/>
    <cellStyle name="60% - Акцент3 15" xfId="428" xr:uid="{00000000-0005-0000-0000-000010020000}"/>
    <cellStyle name="60% - Акцент3 15 2" xfId="1303" xr:uid="{00000000-0005-0000-0000-000011020000}"/>
    <cellStyle name="60% - Акцент3 15 3" xfId="1304" xr:uid="{00000000-0005-0000-0000-000012020000}"/>
    <cellStyle name="60% - Акцент3 15 4" xfId="1305" xr:uid="{00000000-0005-0000-0000-000013020000}"/>
    <cellStyle name="60% - Акцент3 16" xfId="429" xr:uid="{00000000-0005-0000-0000-000014020000}"/>
    <cellStyle name="60% - Акцент3 16 2" xfId="1306" xr:uid="{00000000-0005-0000-0000-000015020000}"/>
    <cellStyle name="60% - Акцент3 17" xfId="430" xr:uid="{00000000-0005-0000-0000-000016020000}"/>
    <cellStyle name="60% - Акцент3 18" xfId="431" xr:uid="{00000000-0005-0000-0000-000017020000}"/>
    <cellStyle name="60% - Акцент3 18 2" xfId="1307" xr:uid="{00000000-0005-0000-0000-000018020000}"/>
    <cellStyle name="60% - Акцент3 19" xfId="432" xr:uid="{00000000-0005-0000-0000-000019020000}"/>
    <cellStyle name="60% - Акцент3 19 2" xfId="1308" xr:uid="{00000000-0005-0000-0000-00001A020000}"/>
    <cellStyle name="60% - Акцент3 2" xfId="433" xr:uid="{00000000-0005-0000-0000-00001B020000}"/>
    <cellStyle name="60% - Акцент3 2 2" xfId="1309" xr:uid="{00000000-0005-0000-0000-00001C020000}"/>
    <cellStyle name="60% - Акцент3 2 3" xfId="1310" xr:uid="{00000000-0005-0000-0000-00001D020000}"/>
    <cellStyle name="60% - Акцент3 2 4" xfId="1311" xr:uid="{00000000-0005-0000-0000-00001E020000}"/>
    <cellStyle name="60% - Акцент3 2 5" xfId="1312" xr:uid="{00000000-0005-0000-0000-00001F020000}"/>
    <cellStyle name="60% - Акцент3 20" xfId="434" xr:uid="{00000000-0005-0000-0000-000020020000}"/>
    <cellStyle name="60% - Акцент3 20 2" xfId="1313" xr:uid="{00000000-0005-0000-0000-000021020000}"/>
    <cellStyle name="60% - Акцент3 21" xfId="422" xr:uid="{00000000-0005-0000-0000-000022020000}"/>
    <cellStyle name="60% - Акцент3 3" xfId="435" xr:uid="{00000000-0005-0000-0000-000023020000}"/>
    <cellStyle name="60% - Акцент3 3 2" xfId="1314" xr:uid="{00000000-0005-0000-0000-000024020000}"/>
    <cellStyle name="60% - Акцент3 3 3" xfId="1315" xr:uid="{00000000-0005-0000-0000-000025020000}"/>
    <cellStyle name="60% - Акцент3 3 4" xfId="1316" xr:uid="{00000000-0005-0000-0000-000026020000}"/>
    <cellStyle name="60% - Акцент3 3 5" xfId="1317" xr:uid="{00000000-0005-0000-0000-000027020000}"/>
    <cellStyle name="60% - Акцент3 4" xfId="436" xr:uid="{00000000-0005-0000-0000-000028020000}"/>
    <cellStyle name="60% - Акцент3 5" xfId="437" xr:uid="{00000000-0005-0000-0000-000029020000}"/>
    <cellStyle name="60% - Акцент3 6" xfId="438" xr:uid="{00000000-0005-0000-0000-00002A020000}"/>
    <cellStyle name="60% - Акцент3 7" xfId="439" xr:uid="{00000000-0005-0000-0000-00002B020000}"/>
    <cellStyle name="60% - Акцент3 8" xfId="440" xr:uid="{00000000-0005-0000-0000-00002C020000}"/>
    <cellStyle name="60% - Акцент3 9" xfId="441" xr:uid="{00000000-0005-0000-0000-00002D020000}"/>
    <cellStyle name="60% - Акцент4 10" xfId="443" xr:uid="{00000000-0005-0000-0000-00002E020000}"/>
    <cellStyle name="60% - Акцент4 11" xfId="444" xr:uid="{00000000-0005-0000-0000-00002F020000}"/>
    <cellStyle name="60% - Акцент4 12" xfId="445" xr:uid="{00000000-0005-0000-0000-000030020000}"/>
    <cellStyle name="60% - Акцент4 13" xfId="446" xr:uid="{00000000-0005-0000-0000-000031020000}"/>
    <cellStyle name="60% - Акцент4 14" xfId="447" xr:uid="{00000000-0005-0000-0000-000032020000}"/>
    <cellStyle name="60% - Акцент4 14 2" xfId="1318" xr:uid="{00000000-0005-0000-0000-000033020000}"/>
    <cellStyle name="60% - Акцент4 14 3" xfId="1319" xr:uid="{00000000-0005-0000-0000-000034020000}"/>
    <cellStyle name="60% - Акцент4 14 4" xfId="1320" xr:uid="{00000000-0005-0000-0000-000035020000}"/>
    <cellStyle name="60% - Акцент4 15" xfId="448" xr:uid="{00000000-0005-0000-0000-000036020000}"/>
    <cellStyle name="60% - Акцент4 15 2" xfId="1321" xr:uid="{00000000-0005-0000-0000-000037020000}"/>
    <cellStyle name="60% - Акцент4 15 3" xfId="1322" xr:uid="{00000000-0005-0000-0000-000038020000}"/>
    <cellStyle name="60% - Акцент4 15 4" xfId="1323" xr:uid="{00000000-0005-0000-0000-000039020000}"/>
    <cellStyle name="60% - Акцент4 16" xfId="449" xr:uid="{00000000-0005-0000-0000-00003A020000}"/>
    <cellStyle name="60% - Акцент4 16 2" xfId="1324" xr:uid="{00000000-0005-0000-0000-00003B020000}"/>
    <cellStyle name="60% - Акцент4 17" xfId="450" xr:uid="{00000000-0005-0000-0000-00003C020000}"/>
    <cellStyle name="60% - Акцент4 18" xfId="451" xr:uid="{00000000-0005-0000-0000-00003D020000}"/>
    <cellStyle name="60% - Акцент4 18 2" xfId="1325" xr:uid="{00000000-0005-0000-0000-00003E020000}"/>
    <cellStyle name="60% - Акцент4 19" xfId="452" xr:uid="{00000000-0005-0000-0000-00003F020000}"/>
    <cellStyle name="60% - Акцент4 19 2" xfId="1326" xr:uid="{00000000-0005-0000-0000-000040020000}"/>
    <cellStyle name="60% - Акцент4 2" xfId="453" xr:uid="{00000000-0005-0000-0000-000041020000}"/>
    <cellStyle name="60% - Акцент4 2 2" xfId="1327" xr:uid="{00000000-0005-0000-0000-000042020000}"/>
    <cellStyle name="60% - Акцент4 2 3" xfId="1328" xr:uid="{00000000-0005-0000-0000-000043020000}"/>
    <cellStyle name="60% - Акцент4 2 4" xfId="1329" xr:uid="{00000000-0005-0000-0000-000044020000}"/>
    <cellStyle name="60% - Акцент4 2 5" xfId="1330" xr:uid="{00000000-0005-0000-0000-000045020000}"/>
    <cellStyle name="60% - Акцент4 20" xfId="454" xr:uid="{00000000-0005-0000-0000-000046020000}"/>
    <cellStyle name="60% - Акцент4 20 2" xfId="1331" xr:uid="{00000000-0005-0000-0000-000047020000}"/>
    <cellStyle name="60% - Акцент4 21" xfId="442" xr:uid="{00000000-0005-0000-0000-000048020000}"/>
    <cellStyle name="60% - Акцент4 3" xfId="455" xr:uid="{00000000-0005-0000-0000-000049020000}"/>
    <cellStyle name="60% - Акцент4 3 2" xfId="1332" xr:uid="{00000000-0005-0000-0000-00004A020000}"/>
    <cellStyle name="60% - Акцент4 3 3" xfId="1333" xr:uid="{00000000-0005-0000-0000-00004B020000}"/>
    <cellStyle name="60% - Акцент4 3 4" xfId="1334" xr:uid="{00000000-0005-0000-0000-00004C020000}"/>
    <cellStyle name="60% - Акцент4 3 5" xfId="1335" xr:uid="{00000000-0005-0000-0000-00004D020000}"/>
    <cellStyle name="60% - Акцент4 4" xfId="456" xr:uid="{00000000-0005-0000-0000-00004E020000}"/>
    <cellStyle name="60% - Акцент4 5" xfId="457" xr:uid="{00000000-0005-0000-0000-00004F020000}"/>
    <cellStyle name="60% - Акцент4 6" xfId="458" xr:uid="{00000000-0005-0000-0000-000050020000}"/>
    <cellStyle name="60% - Акцент4 7" xfId="459" xr:uid="{00000000-0005-0000-0000-000051020000}"/>
    <cellStyle name="60% - Акцент4 8" xfId="460" xr:uid="{00000000-0005-0000-0000-000052020000}"/>
    <cellStyle name="60% - Акцент4 9" xfId="461" xr:uid="{00000000-0005-0000-0000-000053020000}"/>
    <cellStyle name="60% - Акцент5 10" xfId="463" xr:uid="{00000000-0005-0000-0000-000054020000}"/>
    <cellStyle name="60% - Акцент5 11" xfId="464" xr:uid="{00000000-0005-0000-0000-000055020000}"/>
    <cellStyle name="60% - Акцент5 12" xfId="465" xr:uid="{00000000-0005-0000-0000-000056020000}"/>
    <cellStyle name="60% - Акцент5 13" xfId="466" xr:uid="{00000000-0005-0000-0000-000057020000}"/>
    <cellStyle name="60% - Акцент5 14" xfId="467" xr:uid="{00000000-0005-0000-0000-000058020000}"/>
    <cellStyle name="60% - Акцент5 14 2" xfId="1336" xr:uid="{00000000-0005-0000-0000-000059020000}"/>
    <cellStyle name="60% - Акцент5 14 3" xfId="1337" xr:uid="{00000000-0005-0000-0000-00005A020000}"/>
    <cellStyle name="60% - Акцент5 14 4" xfId="1338" xr:uid="{00000000-0005-0000-0000-00005B020000}"/>
    <cellStyle name="60% - Акцент5 15" xfId="468" xr:uid="{00000000-0005-0000-0000-00005C020000}"/>
    <cellStyle name="60% - Акцент5 15 2" xfId="1339" xr:uid="{00000000-0005-0000-0000-00005D020000}"/>
    <cellStyle name="60% - Акцент5 15 3" xfId="1340" xr:uid="{00000000-0005-0000-0000-00005E020000}"/>
    <cellStyle name="60% - Акцент5 15 4" xfId="1341" xr:uid="{00000000-0005-0000-0000-00005F020000}"/>
    <cellStyle name="60% - Акцент5 16" xfId="469" xr:uid="{00000000-0005-0000-0000-000060020000}"/>
    <cellStyle name="60% - Акцент5 16 2" xfId="1342" xr:uid="{00000000-0005-0000-0000-000061020000}"/>
    <cellStyle name="60% - Акцент5 17" xfId="470" xr:uid="{00000000-0005-0000-0000-000062020000}"/>
    <cellStyle name="60% - Акцент5 18" xfId="471" xr:uid="{00000000-0005-0000-0000-000063020000}"/>
    <cellStyle name="60% - Акцент5 18 2" xfId="1343" xr:uid="{00000000-0005-0000-0000-000064020000}"/>
    <cellStyle name="60% - Акцент5 19" xfId="472" xr:uid="{00000000-0005-0000-0000-000065020000}"/>
    <cellStyle name="60% - Акцент5 19 2" xfId="1344" xr:uid="{00000000-0005-0000-0000-000066020000}"/>
    <cellStyle name="60% - Акцент5 2" xfId="473" xr:uid="{00000000-0005-0000-0000-000067020000}"/>
    <cellStyle name="60% - Акцент5 2 2" xfId="1345" xr:uid="{00000000-0005-0000-0000-000068020000}"/>
    <cellStyle name="60% - Акцент5 2 3" xfId="1346" xr:uid="{00000000-0005-0000-0000-000069020000}"/>
    <cellStyle name="60% - Акцент5 2 4" xfId="1347" xr:uid="{00000000-0005-0000-0000-00006A020000}"/>
    <cellStyle name="60% - Акцент5 2 5" xfId="1348" xr:uid="{00000000-0005-0000-0000-00006B020000}"/>
    <cellStyle name="60% - Акцент5 20" xfId="474" xr:uid="{00000000-0005-0000-0000-00006C020000}"/>
    <cellStyle name="60% - Акцент5 20 2" xfId="1349" xr:uid="{00000000-0005-0000-0000-00006D020000}"/>
    <cellStyle name="60% - Акцент5 21" xfId="462" xr:uid="{00000000-0005-0000-0000-00006E020000}"/>
    <cellStyle name="60% - Акцент5 3" xfId="475" xr:uid="{00000000-0005-0000-0000-00006F020000}"/>
    <cellStyle name="60% - Акцент5 3 2" xfId="1350" xr:uid="{00000000-0005-0000-0000-000070020000}"/>
    <cellStyle name="60% - Акцент5 3 3" xfId="1351" xr:uid="{00000000-0005-0000-0000-000071020000}"/>
    <cellStyle name="60% - Акцент5 3 4" xfId="1352" xr:uid="{00000000-0005-0000-0000-000072020000}"/>
    <cellStyle name="60% - Акцент5 3 5" xfId="1353" xr:uid="{00000000-0005-0000-0000-000073020000}"/>
    <cellStyle name="60% - Акцент5 4" xfId="476" xr:uid="{00000000-0005-0000-0000-000074020000}"/>
    <cellStyle name="60% - Акцент5 5" xfId="477" xr:uid="{00000000-0005-0000-0000-000075020000}"/>
    <cellStyle name="60% - Акцент5 6" xfId="478" xr:uid="{00000000-0005-0000-0000-000076020000}"/>
    <cellStyle name="60% - Акцент5 7" xfId="479" xr:uid="{00000000-0005-0000-0000-000077020000}"/>
    <cellStyle name="60% - Акцент5 8" xfId="480" xr:uid="{00000000-0005-0000-0000-000078020000}"/>
    <cellStyle name="60% - Акцент5 9" xfId="481" xr:uid="{00000000-0005-0000-0000-000079020000}"/>
    <cellStyle name="60% - Акцент6 10" xfId="483" xr:uid="{00000000-0005-0000-0000-00007A020000}"/>
    <cellStyle name="60% - Акцент6 11" xfId="484" xr:uid="{00000000-0005-0000-0000-00007B020000}"/>
    <cellStyle name="60% - Акцент6 12" xfId="485" xr:uid="{00000000-0005-0000-0000-00007C020000}"/>
    <cellStyle name="60% - Акцент6 13" xfId="486" xr:uid="{00000000-0005-0000-0000-00007D020000}"/>
    <cellStyle name="60% - Акцент6 14" xfId="487" xr:uid="{00000000-0005-0000-0000-00007E020000}"/>
    <cellStyle name="60% - Акцент6 14 2" xfId="1354" xr:uid="{00000000-0005-0000-0000-00007F020000}"/>
    <cellStyle name="60% - Акцент6 14 3" xfId="1355" xr:uid="{00000000-0005-0000-0000-000080020000}"/>
    <cellStyle name="60% - Акцент6 14 4" xfId="1356" xr:uid="{00000000-0005-0000-0000-000081020000}"/>
    <cellStyle name="60% - Акцент6 15" xfId="488" xr:uid="{00000000-0005-0000-0000-000082020000}"/>
    <cellStyle name="60% - Акцент6 15 2" xfId="1357" xr:uid="{00000000-0005-0000-0000-000083020000}"/>
    <cellStyle name="60% - Акцент6 15 3" xfId="1358" xr:uid="{00000000-0005-0000-0000-000084020000}"/>
    <cellStyle name="60% - Акцент6 15 4" xfId="1359" xr:uid="{00000000-0005-0000-0000-000085020000}"/>
    <cellStyle name="60% - Акцент6 16" xfId="489" xr:uid="{00000000-0005-0000-0000-000086020000}"/>
    <cellStyle name="60% - Акцент6 16 2" xfId="1360" xr:uid="{00000000-0005-0000-0000-000087020000}"/>
    <cellStyle name="60% - Акцент6 17" xfId="490" xr:uid="{00000000-0005-0000-0000-000088020000}"/>
    <cellStyle name="60% - Акцент6 18" xfId="491" xr:uid="{00000000-0005-0000-0000-000089020000}"/>
    <cellStyle name="60% - Акцент6 18 2" xfId="1361" xr:uid="{00000000-0005-0000-0000-00008A020000}"/>
    <cellStyle name="60% - Акцент6 19" xfId="492" xr:uid="{00000000-0005-0000-0000-00008B020000}"/>
    <cellStyle name="60% - Акцент6 19 2" xfId="1362" xr:uid="{00000000-0005-0000-0000-00008C020000}"/>
    <cellStyle name="60% - Акцент6 2" xfId="493" xr:uid="{00000000-0005-0000-0000-00008D020000}"/>
    <cellStyle name="60% - Акцент6 2 2" xfId="1363" xr:uid="{00000000-0005-0000-0000-00008E020000}"/>
    <cellStyle name="60% - Акцент6 2 3" xfId="1364" xr:uid="{00000000-0005-0000-0000-00008F020000}"/>
    <cellStyle name="60% - Акцент6 2 4" xfId="1365" xr:uid="{00000000-0005-0000-0000-000090020000}"/>
    <cellStyle name="60% - Акцент6 2 5" xfId="1366" xr:uid="{00000000-0005-0000-0000-000091020000}"/>
    <cellStyle name="60% - Акцент6 20" xfId="494" xr:uid="{00000000-0005-0000-0000-000092020000}"/>
    <cellStyle name="60% - Акцент6 20 2" xfId="1367" xr:uid="{00000000-0005-0000-0000-000093020000}"/>
    <cellStyle name="60% - Акцент6 21" xfId="482" xr:uid="{00000000-0005-0000-0000-000094020000}"/>
    <cellStyle name="60% - Акцент6 3" xfId="495" xr:uid="{00000000-0005-0000-0000-000095020000}"/>
    <cellStyle name="60% - Акцент6 3 2" xfId="1368" xr:uid="{00000000-0005-0000-0000-000096020000}"/>
    <cellStyle name="60% - Акцент6 3 3" xfId="1369" xr:uid="{00000000-0005-0000-0000-000097020000}"/>
    <cellStyle name="60% - Акцент6 3 4" xfId="1370" xr:uid="{00000000-0005-0000-0000-000098020000}"/>
    <cellStyle name="60% - Акцент6 3 5" xfId="1371" xr:uid="{00000000-0005-0000-0000-000099020000}"/>
    <cellStyle name="60% - Акцент6 4" xfId="496" xr:uid="{00000000-0005-0000-0000-00009A020000}"/>
    <cellStyle name="60% - Акцент6 5" xfId="497" xr:uid="{00000000-0005-0000-0000-00009B020000}"/>
    <cellStyle name="60% - Акцент6 6" xfId="498" xr:uid="{00000000-0005-0000-0000-00009C020000}"/>
    <cellStyle name="60% - Акцент6 7" xfId="499" xr:uid="{00000000-0005-0000-0000-00009D020000}"/>
    <cellStyle name="60% - Акцент6 8" xfId="500" xr:uid="{00000000-0005-0000-0000-00009E020000}"/>
    <cellStyle name="60% - Акцент6 9" xfId="501" xr:uid="{00000000-0005-0000-0000-00009F020000}"/>
    <cellStyle name="Accent1 - 20%" xfId="20" xr:uid="{00000000-0005-0000-0000-0000A0020000}"/>
    <cellStyle name="Accent1 - 40%" xfId="21" xr:uid="{00000000-0005-0000-0000-0000A1020000}"/>
    <cellStyle name="Accent1 - 60%" xfId="22" xr:uid="{00000000-0005-0000-0000-0000A2020000}"/>
    <cellStyle name="Accent2 - 20%" xfId="24" xr:uid="{00000000-0005-0000-0000-0000A3020000}"/>
    <cellStyle name="Accent2 - 40%" xfId="25" xr:uid="{00000000-0005-0000-0000-0000A4020000}"/>
    <cellStyle name="Accent2 - 60%" xfId="26" xr:uid="{00000000-0005-0000-0000-0000A5020000}"/>
    <cellStyle name="Accent3 - 20%" xfId="28" xr:uid="{00000000-0005-0000-0000-0000A6020000}"/>
    <cellStyle name="Accent3 - 40%" xfId="29" xr:uid="{00000000-0005-0000-0000-0000A7020000}"/>
    <cellStyle name="Accent3 - 60%" xfId="30" xr:uid="{00000000-0005-0000-0000-0000A8020000}"/>
    <cellStyle name="Accent4 - 20%" xfId="32" xr:uid="{00000000-0005-0000-0000-0000A9020000}"/>
    <cellStyle name="Accent4 - 40%" xfId="33" xr:uid="{00000000-0005-0000-0000-0000AA020000}"/>
    <cellStyle name="Accent4 - 60%" xfId="34" xr:uid="{00000000-0005-0000-0000-0000AB020000}"/>
    <cellStyle name="Accent5 - 20%" xfId="36" xr:uid="{00000000-0005-0000-0000-0000AC020000}"/>
    <cellStyle name="Accent5 - 40%" xfId="37" xr:uid="{00000000-0005-0000-0000-0000AD020000}"/>
    <cellStyle name="Accent5 - 60%" xfId="38" xr:uid="{00000000-0005-0000-0000-0000AE020000}"/>
    <cellStyle name="Accent6 - 20%" xfId="40" xr:uid="{00000000-0005-0000-0000-0000AF020000}"/>
    <cellStyle name="Accent6 - 40%" xfId="41" xr:uid="{00000000-0005-0000-0000-0000B0020000}"/>
    <cellStyle name="Accent6 - 60%" xfId="42" xr:uid="{00000000-0005-0000-0000-0000B1020000}"/>
    <cellStyle name="Emphasis 1" xfId="46" xr:uid="{00000000-0005-0000-0000-0000B2020000}"/>
    <cellStyle name="Emphasis 2" xfId="47" xr:uid="{00000000-0005-0000-0000-0000B3020000}"/>
    <cellStyle name="Emphasis 3" xfId="48" xr:uid="{00000000-0005-0000-0000-0000B4020000}"/>
    <cellStyle name="Norma11l" xfId="1766" xr:uid="{00000000-0005-0000-0000-0000B5020000}"/>
    <cellStyle name="Normal 3" xfId="1372" xr:uid="{00000000-0005-0000-0000-0000B6020000}"/>
    <cellStyle name="Normal_MACRO" xfId="1767" xr:uid="{00000000-0005-0000-0000-0000B7020000}"/>
    <cellStyle name="SAPBEXaggData" xfId="59" xr:uid="{00000000-0005-0000-0000-0000B8020000}"/>
    <cellStyle name="SAPBEXaggDataEmph" xfId="60" xr:uid="{00000000-0005-0000-0000-0000B9020000}"/>
    <cellStyle name="SAPBEXaggItem" xfId="61" xr:uid="{00000000-0005-0000-0000-0000BA020000}"/>
    <cellStyle name="SAPBEXaggItemX" xfId="62" xr:uid="{00000000-0005-0000-0000-0000BB020000}"/>
    <cellStyle name="SAPBEXchaText" xfId="63" xr:uid="{00000000-0005-0000-0000-0000BC020000}"/>
    <cellStyle name="SAPBEXexcBad7" xfId="64" xr:uid="{00000000-0005-0000-0000-0000BD020000}"/>
    <cellStyle name="SAPBEXexcBad8" xfId="65" xr:uid="{00000000-0005-0000-0000-0000BE020000}"/>
    <cellStyle name="SAPBEXexcBad9" xfId="66" xr:uid="{00000000-0005-0000-0000-0000BF020000}"/>
    <cellStyle name="SAPBEXexcCritical4" xfId="67" xr:uid="{00000000-0005-0000-0000-0000C0020000}"/>
    <cellStyle name="SAPBEXexcCritical5" xfId="68" xr:uid="{00000000-0005-0000-0000-0000C1020000}"/>
    <cellStyle name="SAPBEXexcCritical6" xfId="69" xr:uid="{00000000-0005-0000-0000-0000C2020000}"/>
    <cellStyle name="SAPBEXexcGood1" xfId="70" xr:uid="{00000000-0005-0000-0000-0000C3020000}"/>
    <cellStyle name="SAPBEXexcGood2" xfId="71" xr:uid="{00000000-0005-0000-0000-0000C4020000}"/>
    <cellStyle name="SAPBEXexcGood3" xfId="72" xr:uid="{00000000-0005-0000-0000-0000C5020000}"/>
    <cellStyle name="SAPBEXfilterDrill" xfId="73" xr:uid="{00000000-0005-0000-0000-0000C6020000}"/>
    <cellStyle name="SAPBEXfilterItem" xfId="74" xr:uid="{00000000-0005-0000-0000-0000C7020000}"/>
    <cellStyle name="SAPBEXfilterText" xfId="75" xr:uid="{00000000-0005-0000-0000-0000C8020000}"/>
    <cellStyle name="SAPBEXformats" xfId="76" xr:uid="{00000000-0005-0000-0000-0000C9020000}"/>
    <cellStyle name="SAPBEXheaderItem" xfId="77" xr:uid="{00000000-0005-0000-0000-0000CA020000}"/>
    <cellStyle name="SAPBEXheaderText" xfId="78" xr:uid="{00000000-0005-0000-0000-0000CB020000}"/>
    <cellStyle name="SAPBEXHLevel0" xfId="79" xr:uid="{00000000-0005-0000-0000-0000CC020000}"/>
    <cellStyle name="SAPBEXHLevel0X" xfId="80" xr:uid="{00000000-0005-0000-0000-0000CD020000}"/>
    <cellStyle name="SAPBEXHLevel1" xfId="81" xr:uid="{00000000-0005-0000-0000-0000CE020000}"/>
    <cellStyle name="SAPBEXHLevel1X" xfId="82" xr:uid="{00000000-0005-0000-0000-0000CF020000}"/>
    <cellStyle name="SAPBEXHLevel2" xfId="83" xr:uid="{00000000-0005-0000-0000-0000D0020000}"/>
    <cellStyle name="SAPBEXHLevel2X" xfId="84" xr:uid="{00000000-0005-0000-0000-0000D1020000}"/>
    <cellStyle name="SAPBEXHLevel3" xfId="85" xr:uid="{00000000-0005-0000-0000-0000D2020000}"/>
    <cellStyle name="SAPBEXHLevel3X" xfId="86" xr:uid="{00000000-0005-0000-0000-0000D3020000}"/>
    <cellStyle name="SAPBEXinputData" xfId="87" xr:uid="{00000000-0005-0000-0000-0000D4020000}"/>
    <cellStyle name="SAPBEXItemHeader" xfId="88" xr:uid="{00000000-0005-0000-0000-0000D5020000}"/>
    <cellStyle name="SAPBEXresData" xfId="89" xr:uid="{00000000-0005-0000-0000-0000D6020000}"/>
    <cellStyle name="SAPBEXresDataEmph" xfId="90" xr:uid="{00000000-0005-0000-0000-0000D7020000}"/>
    <cellStyle name="SAPBEXresItem" xfId="91" xr:uid="{00000000-0005-0000-0000-0000D8020000}"/>
    <cellStyle name="SAPBEXresItemX" xfId="92" xr:uid="{00000000-0005-0000-0000-0000D9020000}"/>
    <cellStyle name="SAPBEXstdData" xfId="93" xr:uid="{00000000-0005-0000-0000-0000DA020000}"/>
    <cellStyle name="SAPBEXstdData 2" xfId="120" xr:uid="{00000000-0005-0000-0000-0000DB020000}"/>
    <cellStyle name="SAPBEXstdData 2 2" xfId="121" xr:uid="{00000000-0005-0000-0000-0000DC020000}"/>
    <cellStyle name="SAPBEXstdData 2 2 2" xfId="122" xr:uid="{00000000-0005-0000-0000-0000DD020000}"/>
    <cellStyle name="SAPBEXstdData 2 2 2 2" xfId="123" xr:uid="{00000000-0005-0000-0000-0000DE020000}"/>
    <cellStyle name="SAPBEXstdData 2 2 2 2 2" xfId="502" xr:uid="{00000000-0005-0000-0000-0000DF020000}"/>
    <cellStyle name="SAPBEXstdData 2 2 2 3" xfId="503" xr:uid="{00000000-0005-0000-0000-0000E0020000}"/>
    <cellStyle name="SAPBEXstdData 2 2 3" xfId="504" xr:uid="{00000000-0005-0000-0000-0000E1020000}"/>
    <cellStyle name="SAPBEXstdData 2 3" xfId="124" xr:uid="{00000000-0005-0000-0000-0000E2020000}"/>
    <cellStyle name="SAPBEXstdData 2 3 2" xfId="125" xr:uid="{00000000-0005-0000-0000-0000E3020000}"/>
    <cellStyle name="SAPBEXstdData 2 3 2 2" xfId="505" xr:uid="{00000000-0005-0000-0000-0000E4020000}"/>
    <cellStyle name="SAPBEXstdData 2 3 3" xfId="506" xr:uid="{00000000-0005-0000-0000-0000E5020000}"/>
    <cellStyle name="SAPBEXstdData 2 4" xfId="507" xr:uid="{00000000-0005-0000-0000-0000E6020000}"/>
    <cellStyle name="SAPBEXstdData 3" xfId="126" xr:uid="{00000000-0005-0000-0000-0000E7020000}"/>
    <cellStyle name="SAPBEXstdData 3 2" xfId="127" xr:uid="{00000000-0005-0000-0000-0000E8020000}"/>
    <cellStyle name="SAPBEXstdData 3 2 2" xfId="508" xr:uid="{00000000-0005-0000-0000-0000E9020000}"/>
    <cellStyle name="SAPBEXstdData 3 3" xfId="509" xr:uid="{00000000-0005-0000-0000-0000EA020000}"/>
    <cellStyle name="SAPBEXstdData 4" xfId="510" xr:uid="{00000000-0005-0000-0000-0000EB020000}"/>
    <cellStyle name="SAPBEXstdDataEmph" xfId="94" xr:uid="{00000000-0005-0000-0000-0000EC020000}"/>
    <cellStyle name="SAPBEXstdItem" xfId="95" xr:uid="{00000000-0005-0000-0000-0000ED020000}"/>
    <cellStyle name="SAPBEXstdItem 2" xfId="128" xr:uid="{00000000-0005-0000-0000-0000EE020000}"/>
    <cellStyle name="SAPBEXstdItem 2 2" xfId="129" xr:uid="{00000000-0005-0000-0000-0000EF020000}"/>
    <cellStyle name="SAPBEXstdItem 2 2 2" xfId="130" xr:uid="{00000000-0005-0000-0000-0000F0020000}"/>
    <cellStyle name="SAPBEXstdItem 2 2 2 2" xfId="511" xr:uid="{00000000-0005-0000-0000-0000F1020000}"/>
    <cellStyle name="SAPBEXstdItem 2 2 2 7" xfId="1753" xr:uid="{00000000-0005-0000-0000-0000F2020000}"/>
    <cellStyle name="SAPBEXstdItem 2 2 3" xfId="512" xr:uid="{00000000-0005-0000-0000-0000F3020000}"/>
    <cellStyle name="SAPBEXstdItem 2 3" xfId="513" xr:uid="{00000000-0005-0000-0000-0000F4020000}"/>
    <cellStyle name="SAPBEXstdItem 3" xfId="118" xr:uid="{00000000-0005-0000-0000-0000F5020000}"/>
    <cellStyle name="SAPBEXstdItem 3 2" xfId="131" xr:uid="{00000000-0005-0000-0000-0000F6020000}"/>
    <cellStyle name="SAPBEXstdItem 3 2 2" xfId="132" xr:uid="{00000000-0005-0000-0000-0000F7020000}"/>
    <cellStyle name="SAPBEXstdItem 3 2 2 2" xfId="133" xr:uid="{00000000-0005-0000-0000-0000F8020000}"/>
    <cellStyle name="SAPBEXstdItem 3 2 2 2 2" xfId="514" xr:uid="{00000000-0005-0000-0000-0000F9020000}"/>
    <cellStyle name="SAPBEXstdItem 3 2 2 3" xfId="515" xr:uid="{00000000-0005-0000-0000-0000FA020000}"/>
    <cellStyle name="SAPBEXstdItem 3 2 3" xfId="516" xr:uid="{00000000-0005-0000-0000-0000FB020000}"/>
    <cellStyle name="SAPBEXstdItem 3 3" xfId="134" xr:uid="{00000000-0005-0000-0000-0000FC020000}"/>
    <cellStyle name="SAPBEXstdItem 3 3 2" xfId="135" xr:uid="{00000000-0005-0000-0000-0000FD020000}"/>
    <cellStyle name="SAPBEXstdItem 3 3 2 2" xfId="517" xr:uid="{00000000-0005-0000-0000-0000FE020000}"/>
    <cellStyle name="SAPBEXstdItem 3 3 3" xfId="518" xr:uid="{00000000-0005-0000-0000-0000FF020000}"/>
    <cellStyle name="SAPBEXstdItem 3 4" xfId="519" xr:uid="{00000000-0005-0000-0000-000000030000}"/>
    <cellStyle name="SAPBEXstdItem 4" xfId="136" xr:uid="{00000000-0005-0000-0000-000001030000}"/>
    <cellStyle name="SAPBEXstdItem 4 2" xfId="137" xr:uid="{00000000-0005-0000-0000-000002030000}"/>
    <cellStyle name="SAPBEXstdItem 4 2 2" xfId="520" xr:uid="{00000000-0005-0000-0000-000003030000}"/>
    <cellStyle name="SAPBEXstdItem 4 3" xfId="521" xr:uid="{00000000-0005-0000-0000-000004030000}"/>
    <cellStyle name="SAPBEXstdItem 5" xfId="522" xr:uid="{00000000-0005-0000-0000-000005030000}"/>
    <cellStyle name="SAPBEXstdItemX" xfId="96" xr:uid="{00000000-0005-0000-0000-000006030000}"/>
    <cellStyle name="SAPBEXtitle" xfId="97" xr:uid="{00000000-0005-0000-0000-000007030000}"/>
    <cellStyle name="SAPBEXunassignedItem" xfId="98" xr:uid="{00000000-0005-0000-0000-000008030000}"/>
    <cellStyle name="SAPBEXundefined" xfId="99" xr:uid="{00000000-0005-0000-0000-000009030000}"/>
    <cellStyle name="Sheet Title" xfId="100" xr:uid="{00000000-0005-0000-0000-00000A030000}"/>
    <cellStyle name="а" xfId="1373" xr:uid="{00000000-0005-0000-0000-00000B030000}"/>
    <cellStyle name="Акцент1 10" xfId="524" xr:uid="{00000000-0005-0000-0000-00000C030000}"/>
    <cellStyle name="Акцент1 11" xfId="525" xr:uid="{00000000-0005-0000-0000-00000D030000}"/>
    <cellStyle name="Акцент1 12" xfId="526" xr:uid="{00000000-0005-0000-0000-00000E030000}"/>
    <cellStyle name="Акцент1 13" xfId="527" xr:uid="{00000000-0005-0000-0000-00000F030000}"/>
    <cellStyle name="Акцент1 14" xfId="528" xr:uid="{00000000-0005-0000-0000-000010030000}"/>
    <cellStyle name="Акцент1 14 2" xfId="1374" xr:uid="{00000000-0005-0000-0000-000011030000}"/>
    <cellStyle name="Акцент1 14 3" xfId="1375" xr:uid="{00000000-0005-0000-0000-000012030000}"/>
    <cellStyle name="Акцент1 14 4" xfId="1376" xr:uid="{00000000-0005-0000-0000-000013030000}"/>
    <cellStyle name="Акцент1 15" xfId="529" xr:uid="{00000000-0005-0000-0000-000014030000}"/>
    <cellStyle name="Акцент1 15 2" xfId="1377" xr:uid="{00000000-0005-0000-0000-000015030000}"/>
    <cellStyle name="Акцент1 15 3" xfId="1378" xr:uid="{00000000-0005-0000-0000-000016030000}"/>
    <cellStyle name="Акцент1 15 4" xfId="1379" xr:uid="{00000000-0005-0000-0000-000017030000}"/>
    <cellStyle name="Акцент1 16" xfId="530" xr:uid="{00000000-0005-0000-0000-000018030000}"/>
    <cellStyle name="Акцент1 16 2" xfId="1380" xr:uid="{00000000-0005-0000-0000-000019030000}"/>
    <cellStyle name="Акцент1 17" xfId="531" xr:uid="{00000000-0005-0000-0000-00001A030000}"/>
    <cellStyle name="Акцент1 18" xfId="532" xr:uid="{00000000-0005-0000-0000-00001B030000}"/>
    <cellStyle name="Акцент1 18 2" xfId="1381" xr:uid="{00000000-0005-0000-0000-00001C030000}"/>
    <cellStyle name="Акцент1 19" xfId="533" xr:uid="{00000000-0005-0000-0000-00001D030000}"/>
    <cellStyle name="Акцент1 19 2" xfId="1382" xr:uid="{00000000-0005-0000-0000-00001E030000}"/>
    <cellStyle name="Акцент1 2" xfId="19" xr:uid="{00000000-0005-0000-0000-00001F030000}"/>
    <cellStyle name="Акцент1 2 2" xfId="1383" xr:uid="{00000000-0005-0000-0000-000020030000}"/>
    <cellStyle name="Акцент1 2 3" xfId="1384" xr:uid="{00000000-0005-0000-0000-000021030000}"/>
    <cellStyle name="Акцент1 2 4" xfId="1385" xr:uid="{00000000-0005-0000-0000-000022030000}"/>
    <cellStyle name="Акцент1 2 5" xfId="1386" xr:uid="{00000000-0005-0000-0000-000023030000}"/>
    <cellStyle name="Акцент1 2 6" xfId="534" xr:uid="{00000000-0005-0000-0000-000024030000}"/>
    <cellStyle name="Акцент1 20" xfId="535" xr:uid="{00000000-0005-0000-0000-000025030000}"/>
    <cellStyle name="Акцент1 20 2" xfId="1387" xr:uid="{00000000-0005-0000-0000-000026030000}"/>
    <cellStyle name="Акцент1 21" xfId="523" xr:uid="{00000000-0005-0000-0000-000027030000}"/>
    <cellStyle name="Акцент1 3" xfId="536" xr:uid="{00000000-0005-0000-0000-000028030000}"/>
    <cellStyle name="Акцент1 3 2" xfId="1388" xr:uid="{00000000-0005-0000-0000-000029030000}"/>
    <cellStyle name="Акцент1 3 3" xfId="1389" xr:uid="{00000000-0005-0000-0000-00002A030000}"/>
    <cellStyle name="Акцент1 3 4" xfId="1390" xr:uid="{00000000-0005-0000-0000-00002B030000}"/>
    <cellStyle name="Акцент1 3 5" xfId="1391" xr:uid="{00000000-0005-0000-0000-00002C030000}"/>
    <cellStyle name="Акцент1 4" xfId="537" xr:uid="{00000000-0005-0000-0000-00002D030000}"/>
    <cellStyle name="Акцент1 5" xfId="538" xr:uid="{00000000-0005-0000-0000-00002E030000}"/>
    <cellStyle name="Акцент1 6" xfId="539" xr:uid="{00000000-0005-0000-0000-00002F030000}"/>
    <cellStyle name="Акцент1 7" xfId="540" xr:uid="{00000000-0005-0000-0000-000030030000}"/>
    <cellStyle name="Акцент1 8" xfId="541" xr:uid="{00000000-0005-0000-0000-000031030000}"/>
    <cellStyle name="Акцент1 9" xfId="542" xr:uid="{00000000-0005-0000-0000-000032030000}"/>
    <cellStyle name="Акцент2 10" xfId="544" xr:uid="{00000000-0005-0000-0000-000033030000}"/>
    <cellStyle name="Акцент2 11" xfId="545" xr:uid="{00000000-0005-0000-0000-000034030000}"/>
    <cellStyle name="Акцент2 12" xfId="546" xr:uid="{00000000-0005-0000-0000-000035030000}"/>
    <cellStyle name="Акцент2 13" xfId="547" xr:uid="{00000000-0005-0000-0000-000036030000}"/>
    <cellStyle name="Акцент2 14" xfId="548" xr:uid="{00000000-0005-0000-0000-000037030000}"/>
    <cellStyle name="Акцент2 14 2" xfId="1392" xr:uid="{00000000-0005-0000-0000-000038030000}"/>
    <cellStyle name="Акцент2 14 3" xfId="1393" xr:uid="{00000000-0005-0000-0000-000039030000}"/>
    <cellStyle name="Акцент2 14 4" xfId="1394" xr:uid="{00000000-0005-0000-0000-00003A030000}"/>
    <cellStyle name="Акцент2 15" xfId="549" xr:uid="{00000000-0005-0000-0000-00003B030000}"/>
    <cellStyle name="Акцент2 15 2" xfId="1395" xr:uid="{00000000-0005-0000-0000-00003C030000}"/>
    <cellStyle name="Акцент2 15 3" xfId="1396" xr:uid="{00000000-0005-0000-0000-00003D030000}"/>
    <cellStyle name="Акцент2 15 4" xfId="1397" xr:uid="{00000000-0005-0000-0000-00003E030000}"/>
    <cellStyle name="Акцент2 16" xfId="550" xr:uid="{00000000-0005-0000-0000-00003F030000}"/>
    <cellStyle name="Акцент2 16 2" xfId="1398" xr:uid="{00000000-0005-0000-0000-000040030000}"/>
    <cellStyle name="Акцент2 17" xfId="551" xr:uid="{00000000-0005-0000-0000-000041030000}"/>
    <cellStyle name="Акцент2 18" xfId="552" xr:uid="{00000000-0005-0000-0000-000042030000}"/>
    <cellStyle name="Акцент2 18 2" xfId="1399" xr:uid="{00000000-0005-0000-0000-000043030000}"/>
    <cellStyle name="Акцент2 19" xfId="553" xr:uid="{00000000-0005-0000-0000-000044030000}"/>
    <cellStyle name="Акцент2 19 2" xfId="1400" xr:uid="{00000000-0005-0000-0000-000045030000}"/>
    <cellStyle name="Акцент2 2" xfId="23" xr:uid="{00000000-0005-0000-0000-000046030000}"/>
    <cellStyle name="Акцент2 2 2" xfId="1401" xr:uid="{00000000-0005-0000-0000-000047030000}"/>
    <cellStyle name="Акцент2 2 3" xfId="1402" xr:uid="{00000000-0005-0000-0000-000048030000}"/>
    <cellStyle name="Акцент2 2 4" xfId="1403" xr:uid="{00000000-0005-0000-0000-000049030000}"/>
    <cellStyle name="Акцент2 2 5" xfId="1404" xr:uid="{00000000-0005-0000-0000-00004A030000}"/>
    <cellStyle name="Акцент2 2 6" xfId="554" xr:uid="{00000000-0005-0000-0000-00004B030000}"/>
    <cellStyle name="Акцент2 20" xfId="555" xr:uid="{00000000-0005-0000-0000-00004C030000}"/>
    <cellStyle name="Акцент2 20 2" xfId="1405" xr:uid="{00000000-0005-0000-0000-00004D030000}"/>
    <cellStyle name="Акцент2 21" xfId="543" xr:uid="{00000000-0005-0000-0000-00004E030000}"/>
    <cellStyle name="Акцент2 3" xfId="556" xr:uid="{00000000-0005-0000-0000-00004F030000}"/>
    <cellStyle name="Акцент2 3 2" xfId="1406" xr:uid="{00000000-0005-0000-0000-000050030000}"/>
    <cellStyle name="Акцент2 3 3" xfId="1407" xr:uid="{00000000-0005-0000-0000-000051030000}"/>
    <cellStyle name="Акцент2 3 4" xfId="1408" xr:uid="{00000000-0005-0000-0000-000052030000}"/>
    <cellStyle name="Акцент2 3 5" xfId="1409" xr:uid="{00000000-0005-0000-0000-000053030000}"/>
    <cellStyle name="Акцент2 4" xfId="557" xr:uid="{00000000-0005-0000-0000-000054030000}"/>
    <cellStyle name="Акцент2 5" xfId="558" xr:uid="{00000000-0005-0000-0000-000055030000}"/>
    <cellStyle name="Акцент2 6" xfId="559" xr:uid="{00000000-0005-0000-0000-000056030000}"/>
    <cellStyle name="Акцент2 7" xfId="560" xr:uid="{00000000-0005-0000-0000-000057030000}"/>
    <cellStyle name="Акцент2 8" xfId="561" xr:uid="{00000000-0005-0000-0000-000058030000}"/>
    <cellStyle name="Акцент2 9" xfId="562" xr:uid="{00000000-0005-0000-0000-000059030000}"/>
    <cellStyle name="Акцент3 10" xfId="564" xr:uid="{00000000-0005-0000-0000-00005A030000}"/>
    <cellStyle name="Акцент3 11" xfId="565" xr:uid="{00000000-0005-0000-0000-00005B030000}"/>
    <cellStyle name="Акцент3 12" xfId="566" xr:uid="{00000000-0005-0000-0000-00005C030000}"/>
    <cellStyle name="Акцент3 13" xfId="567" xr:uid="{00000000-0005-0000-0000-00005D030000}"/>
    <cellStyle name="Акцент3 14" xfId="568" xr:uid="{00000000-0005-0000-0000-00005E030000}"/>
    <cellStyle name="Акцент3 14 2" xfId="1410" xr:uid="{00000000-0005-0000-0000-00005F030000}"/>
    <cellStyle name="Акцент3 14 3" xfId="1411" xr:uid="{00000000-0005-0000-0000-000060030000}"/>
    <cellStyle name="Акцент3 14 4" xfId="1412" xr:uid="{00000000-0005-0000-0000-000061030000}"/>
    <cellStyle name="Акцент3 15" xfId="569" xr:uid="{00000000-0005-0000-0000-000062030000}"/>
    <cellStyle name="Акцент3 15 2" xfId="1413" xr:uid="{00000000-0005-0000-0000-000063030000}"/>
    <cellStyle name="Акцент3 15 3" xfId="1414" xr:uid="{00000000-0005-0000-0000-000064030000}"/>
    <cellStyle name="Акцент3 15 4" xfId="1415" xr:uid="{00000000-0005-0000-0000-000065030000}"/>
    <cellStyle name="Акцент3 16" xfId="570" xr:uid="{00000000-0005-0000-0000-000066030000}"/>
    <cellStyle name="Акцент3 16 2" xfId="1416" xr:uid="{00000000-0005-0000-0000-000067030000}"/>
    <cellStyle name="Акцент3 17" xfId="571" xr:uid="{00000000-0005-0000-0000-000068030000}"/>
    <cellStyle name="Акцент3 18" xfId="572" xr:uid="{00000000-0005-0000-0000-000069030000}"/>
    <cellStyle name="Акцент3 18 2" xfId="1417" xr:uid="{00000000-0005-0000-0000-00006A030000}"/>
    <cellStyle name="Акцент3 19" xfId="573" xr:uid="{00000000-0005-0000-0000-00006B030000}"/>
    <cellStyle name="Акцент3 19 2" xfId="1418" xr:uid="{00000000-0005-0000-0000-00006C030000}"/>
    <cellStyle name="Акцент3 2" xfId="27" xr:uid="{00000000-0005-0000-0000-00006D030000}"/>
    <cellStyle name="Акцент3 2 2" xfId="1419" xr:uid="{00000000-0005-0000-0000-00006E030000}"/>
    <cellStyle name="Акцент3 2 3" xfId="1420" xr:uid="{00000000-0005-0000-0000-00006F030000}"/>
    <cellStyle name="Акцент3 2 4" xfId="1421" xr:uid="{00000000-0005-0000-0000-000070030000}"/>
    <cellStyle name="Акцент3 2 5" xfId="1422" xr:uid="{00000000-0005-0000-0000-000071030000}"/>
    <cellStyle name="Акцент3 2 6" xfId="574" xr:uid="{00000000-0005-0000-0000-000072030000}"/>
    <cellStyle name="Акцент3 20" xfId="575" xr:uid="{00000000-0005-0000-0000-000073030000}"/>
    <cellStyle name="Акцент3 20 2" xfId="1423" xr:uid="{00000000-0005-0000-0000-000074030000}"/>
    <cellStyle name="Акцент3 21" xfId="563" xr:uid="{00000000-0005-0000-0000-000075030000}"/>
    <cellStyle name="Акцент3 3" xfId="576" xr:uid="{00000000-0005-0000-0000-000076030000}"/>
    <cellStyle name="Акцент3 3 2" xfId="1424" xr:uid="{00000000-0005-0000-0000-000077030000}"/>
    <cellStyle name="Акцент3 3 3" xfId="1425" xr:uid="{00000000-0005-0000-0000-000078030000}"/>
    <cellStyle name="Акцент3 3 4" xfId="1426" xr:uid="{00000000-0005-0000-0000-000079030000}"/>
    <cellStyle name="Акцент3 3 5" xfId="1427" xr:uid="{00000000-0005-0000-0000-00007A030000}"/>
    <cellStyle name="Акцент3 4" xfId="577" xr:uid="{00000000-0005-0000-0000-00007B030000}"/>
    <cellStyle name="Акцент3 5" xfId="578" xr:uid="{00000000-0005-0000-0000-00007C030000}"/>
    <cellStyle name="Акцент3 6" xfId="579" xr:uid="{00000000-0005-0000-0000-00007D030000}"/>
    <cellStyle name="Акцент3 7" xfId="580" xr:uid="{00000000-0005-0000-0000-00007E030000}"/>
    <cellStyle name="Акцент3 8" xfId="581" xr:uid="{00000000-0005-0000-0000-00007F030000}"/>
    <cellStyle name="Акцент3 9" xfId="582" xr:uid="{00000000-0005-0000-0000-000080030000}"/>
    <cellStyle name="Акцент4 10" xfId="584" xr:uid="{00000000-0005-0000-0000-000081030000}"/>
    <cellStyle name="Акцент4 11" xfId="585" xr:uid="{00000000-0005-0000-0000-000082030000}"/>
    <cellStyle name="Акцент4 12" xfId="586" xr:uid="{00000000-0005-0000-0000-000083030000}"/>
    <cellStyle name="Акцент4 13" xfId="587" xr:uid="{00000000-0005-0000-0000-000084030000}"/>
    <cellStyle name="Акцент4 14" xfId="588" xr:uid="{00000000-0005-0000-0000-000085030000}"/>
    <cellStyle name="Акцент4 14 2" xfId="1428" xr:uid="{00000000-0005-0000-0000-000086030000}"/>
    <cellStyle name="Акцент4 14 3" xfId="1429" xr:uid="{00000000-0005-0000-0000-000087030000}"/>
    <cellStyle name="Акцент4 14 4" xfId="1430" xr:uid="{00000000-0005-0000-0000-000088030000}"/>
    <cellStyle name="Акцент4 15" xfId="589" xr:uid="{00000000-0005-0000-0000-000089030000}"/>
    <cellStyle name="Акцент4 15 2" xfId="1431" xr:uid="{00000000-0005-0000-0000-00008A030000}"/>
    <cellStyle name="Акцент4 15 3" xfId="1432" xr:uid="{00000000-0005-0000-0000-00008B030000}"/>
    <cellStyle name="Акцент4 15 4" xfId="1433" xr:uid="{00000000-0005-0000-0000-00008C030000}"/>
    <cellStyle name="Акцент4 16" xfId="590" xr:uid="{00000000-0005-0000-0000-00008D030000}"/>
    <cellStyle name="Акцент4 16 2" xfId="1434" xr:uid="{00000000-0005-0000-0000-00008E030000}"/>
    <cellStyle name="Акцент4 17" xfId="591" xr:uid="{00000000-0005-0000-0000-00008F030000}"/>
    <cellStyle name="Акцент4 18" xfId="592" xr:uid="{00000000-0005-0000-0000-000090030000}"/>
    <cellStyle name="Акцент4 18 2" xfId="1435" xr:uid="{00000000-0005-0000-0000-000091030000}"/>
    <cellStyle name="Акцент4 19" xfId="593" xr:uid="{00000000-0005-0000-0000-000092030000}"/>
    <cellStyle name="Акцент4 19 2" xfId="1436" xr:uid="{00000000-0005-0000-0000-000093030000}"/>
    <cellStyle name="Акцент4 2" xfId="31" xr:uid="{00000000-0005-0000-0000-000094030000}"/>
    <cellStyle name="Акцент4 2 2" xfId="1437" xr:uid="{00000000-0005-0000-0000-000095030000}"/>
    <cellStyle name="Акцент4 2 3" xfId="1438" xr:uid="{00000000-0005-0000-0000-000096030000}"/>
    <cellStyle name="Акцент4 2 4" xfId="1439" xr:uid="{00000000-0005-0000-0000-000097030000}"/>
    <cellStyle name="Акцент4 2 5" xfId="1440" xr:uid="{00000000-0005-0000-0000-000098030000}"/>
    <cellStyle name="Акцент4 2 6" xfId="594" xr:uid="{00000000-0005-0000-0000-000099030000}"/>
    <cellStyle name="Акцент4 20" xfId="595" xr:uid="{00000000-0005-0000-0000-00009A030000}"/>
    <cellStyle name="Акцент4 20 2" xfId="1441" xr:uid="{00000000-0005-0000-0000-00009B030000}"/>
    <cellStyle name="Акцент4 21" xfId="583" xr:uid="{00000000-0005-0000-0000-00009C030000}"/>
    <cellStyle name="Акцент4 3" xfId="596" xr:uid="{00000000-0005-0000-0000-00009D030000}"/>
    <cellStyle name="Акцент4 3 2" xfId="1442" xr:uid="{00000000-0005-0000-0000-00009E030000}"/>
    <cellStyle name="Акцент4 3 3" xfId="1443" xr:uid="{00000000-0005-0000-0000-00009F030000}"/>
    <cellStyle name="Акцент4 3 4" xfId="1444" xr:uid="{00000000-0005-0000-0000-0000A0030000}"/>
    <cellStyle name="Акцент4 3 5" xfId="1445" xr:uid="{00000000-0005-0000-0000-0000A1030000}"/>
    <cellStyle name="Акцент4 4" xfId="597" xr:uid="{00000000-0005-0000-0000-0000A2030000}"/>
    <cellStyle name="Акцент4 5" xfId="598" xr:uid="{00000000-0005-0000-0000-0000A3030000}"/>
    <cellStyle name="Акцент4 6" xfId="599" xr:uid="{00000000-0005-0000-0000-0000A4030000}"/>
    <cellStyle name="Акцент4 7" xfId="600" xr:uid="{00000000-0005-0000-0000-0000A5030000}"/>
    <cellStyle name="Акцент4 8" xfId="601" xr:uid="{00000000-0005-0000-0000-0000A6030000}"/>
    <cellStyle name="Акцент4 9" xfId="602" xr:uid="{00000000-0005-0000-0000-0000A7030000}"/>
    <cellStyle name="Акцент5 10" xfId="604" xr:uid="{00000000-0005-0000-0000-0000A8030000}"/>
    <cellStyle name="Акцент5 11" xfId="605" xr:uid="{00000000-0005-0000-0000-0000A9030000}"/>
    <cellStyle name="Акцент5 12" xfId="606" xr:uid="{00000000-0005-0000-0000-0000AA030000}"/>
    <cellStyle name="Акцент5 13" xfId="607" xr:uid="{00000000-0005-0000-0000-0000AB030000}"/>
    <cellStyle name="Акцент5 14" xfId="608" xr:uid="{00000000-0005-0000-0000-0000AC030000}"/>
    <cellStyle name="Акцент5 15" xfId="609" xr:uid="{00000000-0005-0000-0000-0000AD030000}"/>
    <cellStyle name="Акцент5 16" xfId="610" xr:uid="{00000000-0005-0000-0000-0000AE030000}"/>
    <cellStyle name="Акцент5 17" xfId="611" xr:uid="{00000000-0005-0000-0000-0000AF030000}"/>
    <cellStyle name="Акцент5 18" xfId="612" xr:uid="{00000000-0005-0000-0000-0000B0030000}"/>
    <cellStyle name="Акцент5 19" xfId="613" xr:uid="{00000000-0005-0000-0000-0000B1030000}"/>
    <cellStyle name="Акцент5 2" xfId="35" xr:uid="{00000000-0005-0000-0000-0000B2030000}"/>
    <cellStyle name="Акцент5 2 2" xfId="1447" xr:uid="{00000000-0005-0000-0000-0000B3030000}"/>
    <cellStyle name="Акцент5 2 3" xfId="1448" xr:uid="{00000000-0005-0000-0000-0000B4030000}"/>
    <cellStyle name="Акцент5 2 4" xfId="1449" xr:uid="{00000000-0005-0000-0000-0000B5030000}"/>
    <cellStyle name="Акцент5 2 5" xfId="1450" xr:uid="{00000000-0005-0000-0000-0000B6030000}"/>
    <cellStyle name="Акцент5 2 6" xfId="614" xr:uid="{00000000-0005-0000-0000-0000B7030000}"/>
    <cellStyle name="Акцент5 20" xfId="615" xr:uid="{00000000-0005-0000-0000-0000B8030000}"/>
    <cellStyle name="Акцент5 21" xfId="603" xr:uid="{00000000-0005-0000-0000-0000B9030000}"/>
    <cellStyle name="Акцент5 21 2" xfId="1451" xr:uid="{00000000-0005-0000-0000-0000BA030000}"/>
    <cellStyle name="Акцент5 22" xfId="1446" xr:uid="{00000000-0005-0000-0000-0000BB030000}"/>
    <cellStyle name="Акцент5 3" xfId="616" xr:uid="{00000000-0005-0000-0000-0000BC030000}"/>
    <cellStyle name="Акцент5 4" xfId="617" xr:uid="{00000000-0005-0000-0000-0000BD030000}"/>
    <cellStyle name="Акцент5 5" xfId="618" xr:uid="{00000000-0005-0000-0000-0000BE030000}"/>
    <cellStyle name="Акцент5 6" xfId="619" xr:uid="{00000000-0005-0000-0000-0000BF030000}"/>
    <cellStyle name="Акцент5 7" xfId="620" xr:uid="{00000000-0005-0000-0000-0000C0030000}"/>
    <cellStyle name="Акцент5 8" xfId="621" xr:uid="{00000000-0005-0000-0000-0000C1030000}"/>
    <cellStyle name="Акцент5 9" xfId="622" xr:uid="{00000000-0005-0000-0000-0000C2030000}"/>
    <cellStyle name="Акцент6 10" xfId="624" xr:uid="{00000000-0005-0000-0000-0000C3030000}"/>
    <cellStyle name="Акцент6 11" xfId="625" xr:uid="{00000000-0005-0000-0000-0000C4030000}"/>
    <cellStyle name="Акцент6 12" xfId="626" xr:uid="{00000000-0005-0000-0000-0000C5030000}"/>
    <cellStyle name="Акцент6 13" xfId="627" xr:uid="{00000000-0005-0000-0000-0000C6030000}"/>
    <cellStyle name="Акцент6 14" xfId="628" xr:uid="{00000000-0005-0000-0000-0000C7030000}"/>
    <cellStyle name="Акцент6 14 2" xfId="1452" xr:uid="{00000000-0005-0000-0000-0000C8030000}"/>
    <cellStyle name="Акцент6 14 3" xfId="1453" xr:uid="{00000000-0005-0000-0000-0000C9030000}"/>
    <cellStyle name="Акцент6 14 4" xfId="1454" xr:uid="{00000000-0005-0000-0000-0000CA030000}"/>
    <cellStyle name="Акцент6 15" xfId="629" xr:uid="{00000000-0005-0000-0000-0000CB030000}"/>
    <cellStyle name="Акцент6 15 2" xfId="1455" xr:uid="{00000000-0005-0000-0000-0000CC030000}"/>
    <cellStyle name="Акцент6 15 3" xfId="1456" xr:uid="{00000000-0005-0000-0000-0000CD030000}"/>
    <cellStyle name="Акцент6 15 4" xfId="1457" xr:uid="{00000000-0005-0000-0000-0000CE030000}"/>
    <cellStyle name="Акцент6 16" xfId="630" xr:uid="{00000000-0005-0000-0000-0000CF030000}"/>
    <cellStyle name="Акцент6 16 2" xfId="1458" xr:uid="{00000000-0005-0000-0000-0000D0030000}"/>
    <cellStyle name="Акцент6 17" xfId="631" xr:uid="{00000000-0005-0000-0000-0000D1030000}"/>
    <cellStyle name="Акцент6 18" xfId="632" xr:uid="{00000000-0005-0000-0000-0000D2030000}"/>
    <cellStyle name="Акцент6 18 2" xfId="1459" xr:uid="{00000000-0005-0000-0000-0000D3030000}"/>
    <cellStyle name="Акцент6 19" xfId="633" xr:uid="{00000000-0005-0000-0000-0000D4030000}"/>
    <cellStyle name="Акцент6 19 2" xfId="1460" xr:uid="{00000000-0005-0000-0000-0000D5030000}"/>
    <cellStyle name="Акцент6 2" xfId="39" xr:uid="{00000000-0005-0000-0000-0000D6030000}"/>
    <cellStyle name="Акцент6 2 2" xfId="1461" xr:uid="{00000000-0005-0000-0000-0000D7030000}"/>
    <cellStyle name="Акцент6 2 3" xfId="1462" xr:uid="{00000000-0005-0000-0000-0000D8030000}"/>
    <cellStyle name="Акцент6 2 4" xfId="1463" xr:uid="{00000000-0005-0000-0000-0000D9030000}"/>
    <cellStyle name="Акцент6 2 5" xfId="1464" xr:uid="{00000000-0005-0000-0000-0000DA030000}"/>
    <cellStyle name="Акцент6 2 6" xfId="634" xr:uid="{00000000-0005-0000-0000-0000DB030000}"/>
    <cellStyle name="Акцент6 20" xfId="635" xr:uid="{00000000-0005-0000-0000-0000DC030000}"/>
    <cellStyle name="Акцент6 20 2" xfId="1465" xr:uid="{00000000-0005-0000-0000-0000DD030000}"/>
    <cellStyle name="Акцент6 21" xfId="623" xr:uid="{00000000-0005-0000-0000-0000DE030000}"/>
    <cellStyle name="Акцент6 3" xfId="636" xr:uid="{00000000-0005-0000-0000-0000DF030000}"/>
    <cellStyle name="Акцент6 3 2" xfId="1466" xr:uid="{00000000-0005-0000-0000-0000E0030000}"/>
    <cellStyle name="Акцент6 3 3" xfId="1467" xr:uid="{00000000-0005-0000-0000-0000E1030000}"/>
    <cellStyle name="Акцент6 3 4" xfId="1468" xr:uid="{00000000-0005-0000-0000-0000E2030000}"/>
    <cellStyle name="Акцент6 3 5" xfId="1469" xr:uid="{00000000-0005-0000-0000-0000E3030000}"/>
    <cellStyle name="Акцент6 4" xfId="637" xr:uid="{00000000-0005-0000-0000-0000E4030000}"/>
    <cellStyle name="Акцент6 5" xfId="638" xr:uid="{00000000-0005-0000-0000-0000E5030000}"/>
    <cellStyle name="Акцент6 6" xfId="639" xr:uid="{00000000-0005-0000-0000-0000E6030000}"/>
    <cellStyle name="Акцент6 7" xfId="640" xr:uid="{00000000-0005-0000-0000-0000E7030000}"/>
    <cellStyle name="Акцент6 8" xfId="641" xr:uid="{00000000-0005-0000-0000-0000E8030000}"/>
    <cellStyle name="Акцент6 9" xfId="642" xr:uid="{00000000-0005-0000-0000-0000E9030000}"/>
    <cellStyle name="Ввод  10" xfId="644" xr:uid="{00000000-0005-0000-0000-0000EA030000}"/>
    <cellStyle name="Ввод  11" xfId="645" xr:uid="{00000000-0005-0000-0000-0000EB030000}"/>
    <cellStyle name="Ввод  12" xfId="646" xr:uid="{00000000-0005-0000-0000-0000EC030000}"/>
    <cellStyle name="Ввод  13" xfId="647" xr:uid="{00000000-0005-0000-0000-0000ED030000}"/>
    <cellStyle name="Ввод  14" xfId="648" xr:uid="{00000000-0005-0000-0000-0000EE030000}"/>
    <cellStyle name="Ввод  14 2" xfId="1470" xr:uid="{00000000-0005-0000-0000-0000EF030000}"/>
    <cellStyle name="Ввод  14 3" xfId="1471" xr:uid="{00000000-0005-0000-0000-0000F0030000}"/>
    <cellStyle name="Ввод  14 4" xfId="1472" xr:uid="{00000000-0005-0000-0000-0000F1030000}"/>
    <cellStyle name="Ввод  15" xfId="649" xr:uid="{00000000-0005-0000-0000-0000F2030000}"/>
    <cellStyle name="Ввод  15 2" xfId="1473" xr:uid="{00000000-0005-0000-0000-0000F3030000}"/>
    <cellStyle name="Ввод  15 3" xfId="1474" xr:uid="{00000000-0005-0000-0000-0000F4030000}"/>
    <cellStyle name="Ввод  15 4" xfId="1475" xr:uid="{00000000-0005-0000-0000-0000F5030000}"/>
    <cellStyle name="Ввод  16" xfId="650" xr:uid="{00000000-0005-0000-0000-0000F6030000}"/>
    <cellStyle name="Ввод  16 2" xfId="1476" xr:uid="{00000000-0005-0000-0000-0000F7030000}"/>
    <cellStyle name="Ввод  17" xfId="651" xr:uid="{00000000-0005-0000-0000-0000F8030000}"/>
    <cellStyle name="Ввод  18" xfId="652" xr:uid="{00000000-0005-0000-0000-0000F9030000}"/>
    <cellStyle name="Ввод  18 2" xfId="1477" xr:uid="{00000000-0005-0000-0000-0000FA030000}"/>
    <cellStyle name="Ввод  19" xfId="653" xr:uid="{00000000-0005-0000-0000-0000FB030000}"/>
    <cellStyle name="Ввод  19 2" xfId="1478" xr:uid="{00000000-0005-0000-0000-0000FC030000}"/>
    <cellStyle name="Ввод  2" xfId="54" xr:uid="{00000000-0005-0000-0000-0000FD030000}"/>
    <cellStyle name="Ввод  2 2" xfId="1479" xr:uid="{00000000-0005-0000-0000-0000FE030000}"/>
    <cellStyle name="Ввод  2 3" xfId="1480" xr:uid="{00000000-0005-0000-0000-0000FF030000}"/>
    <cellStyle name="Ввод  2 4" xfId="1481" xr:uid="{00000000-0005-0000-0000-000000040000}"/>
    <cellStyle name="Ввод  2 5" xfId="1482" xr:uid="{00000000-0005-0000-0000-000001040000}"/>
    <cellStyle name="Ввод  2 6" xfId="654" xr:uid="{00000000-0005-0000-0000-000002040000}"/>
    <cellStyle name="Ввод  20" xfId="655" xr:uid="{00000000-0005-0000-0000-000003040000}"/>
    <cellStyle name="Ввод  20 2" xfId="1483" xr:uid="{00000000-0005-0000-0000-000004040000}"/>
    <cellStyle name="Ввод  21" xfId="643" xr:uid="{00000000-0005-0000-0000-000005040000}"/>
    <cellStyle name="Ввод  3" xfId="656" xr:uid="{00000000-0005-0000-0000-000006040000}"/>
    <cellStyle name="Ввод  3 2" xfId="1484" xr:uid="{00000000-0005-0000-0000-000007040000}"/>
    <cellStyle name="Ввод  3 3" xfId="1485" xr:uid="{00000000-0005-0000-0000-000008040000}"/>
    <cellStyle name="Ввод  3 4" xfId="1486" xr:uid="{00000000-0005-0000-0000-000009040000}"/>
    <cellStyle name="Ввод  3 5" xfId="1487" xr:uid="{00000000-0005-0000-0000-00000A040000}"/>
    <cellStyle name="Ввод  4" xfId="657" xr:uid="{00000000-0005-0000-0000-00000B040000}"/>
    <cellStyle name="Ввод  5" xfId="658" xr:uid="{00000000-0005-0000-0000-00000C040000}"/>
    <cellStyle name="Ввод  6" xfId="659" xr:uid="{00000000-0005-0000-0000-00000D040000}"/>
    <cellStyle name="Ввод  7" xfId="660" xr:uid="{00000000-0005-0000-0000-00000E040000}"/>
    <cellStyle name="Ввод  8" xfId="661" xr:uid="{00000000-0005-0000-0000-00000F040000}"/>
    <cellStyle name="Ввод  9" xfId="662" xr:uid="{00000000-0005-0000-0000-000010040000}"/>
    <cellStyle name="Вывод 10" xfId="664" xr:uid="{00000000-0005-0000-0000-000011040000}"/>
    <cellStyle name="Вывод 11" xfId="665" xr:uid="{00000000-0005-0000-0000-000012040000}"/>
    <cellStyle name="Вывод 12" xfId="666" xr:uid="{00000000-0005-0000-0000-000013040000}"/>
    <cellStyle name="Вывод 13" xfId="667" xr:uid="{00000000-0005-0000-0000-000014040000}"/>
    <cellStyle name="Вывод 14" xfId="668" xr:uid="{00000000-0005-0000-0000-000015040000}"/>
    <cellStyle name="Вывод 14 2" xfId="1488" xr:uid="{00000000-0005-0000-0000-000016040000}"/>
    <cellStyle name="Вывод 14 3" xfId="1489" xr:uid="{00000000-0005-0000-0000-000017040000}"/>
    <cellStyle name="Вывод 14 4" xfId="1490" xr:uid="{00000000-0005-0000-0000-000018040000}"/>
    <cellStyle name="Вывод 15" xfId="669" xr:uid="{00000000-0005-0000-0000-000019040000}"/>
    <cellStyle name="Вывод 15 2" xfId="1491" xr:uid="{00000000-0005-0000-0000-00001A040000}"/>
    <cellStyle name="Вывод 15 3" xfId="1492" xr:uid="{00000000-0005-0000-0000-00001B040000}"/>
    <cellStyle name="Вывод 15 4" xfId="1493" xr:uid="{00000000-0005-0000-0000-00001C040000}"/>
    <cellStyle name="Вывод 16" xfId="670" xr:uid="{00000000-0005-0000-0000-00001D040000}"/>
    <cellStyle name="Вывод 16 2" xfId="1494" xr:uid="{00000000-0005-0000-0000-00001E040000}"/>
    <cellStyle name="Вывод 17" xfId="671" xr:uid="{00000000-0005-0000-0000-00001F040000}"/>
    <cellStyle name="Вывод 18" xfId="672" xr:uid="{00000000-0005-0000-0000-000020040000}"/>
    <cellStyle name="Вывод 18 2" xfId="1495" xr:uid="{00000000-0005-0000-0000-000021040000}"/>
    <cellStyle name="Вывод 19" xfId="673" xr:uid="{00000000-0005-0000-0000-000022040000}"/>
    <cellStyle name="Вывод 19 2" xfId="1496" xr:uid="{00000000-0005-0000-0000-000023040000}"/>
    <cellStyle name="Вывод 2" xfId="58" xr:uid="{00000000-0005-0000-0000-000024040000}"/>
    <cellStyle name="Вывод 2 2" xfId="1497" xr:uid="{00000000-0005-0000-0000-000025040000}"/>
    <cellStyle name="Вывод 2 3" xfId="1498" xr:uid="{00000000-0005-0000-0000-000026040000}"/>
    <cellStyle name="Вывод 2 4" xfId="1499" xr:uid="{00000000-0005-0000-0000-000027040000}"/>
    <cellStyle name="Вывод 2 5" xfId="1500" xr:uid="{00000000-0005-0000-0000-000028040000}"/>
    <cellStyle name="Вывод 2 6" xfId="674" xr:uid="{00000000-0005-0000-0000-000029040000}"/>
    <cellStyle name="Вывод 20" xfId="675" xr:uid="{00000000-0005-0000-0000-00002A040000}"/>
    <cellStyle name="Вывод 20 2" xfId="1501" xr:uid="{00000000-0005-0000-0000-00002B040000}"/>
    <cellStyle name="Вывод 21" xfId="663" xr:uid="{00000000-0005-0000-0000-00002C040000}"/>
    <cellStyle name="Вывод 3" xfId="676" xr:uid="{00000000-0005-0000-0000-00002D040000}"/>
    <cellStyle name="Вывод 3 2" xfId="1502" xr:uid="{00000000-0005-0000-0000-00002E040000}"/>
    <cellStyle name="Вывод 3 3" xfId="1503" xr:uid="{00000000-0005-0000-0000-00002F040000}"/>
    <cellStyle name="Вывод 3 4" xfId="1504" xr:uid="{00000000-0005-0000-0000-000030040000}"/>
    <cellStyle name="Вывод 3 5" xfId="1505" xr:uid="{00000000-0005-0000-0000-000031040000}"/>
    <cellStyle name="Вывод 4" xfId="677" xr:uid="{00000000-0005-0000-0000-000032040000}"/>
    <cellStyle name="Вывод 5" xfId="678" xr:uid="{00000000-0005-0000-0000-000033040000}"/>
    <cellStyle name="Вывод 6" xfId="679" xr:uid="{00000000-0005-0000-0000-000034040000}"/>
    <cellStyle name="Вывод 7" xfId="680" xr:uid="{00000000-0005-0000-0000-000035040000}"/>
    <cellStyle name="Вывод 8" xfId="681" xr:uid="{00000000-0005-0000-0000-000036040000}"/>
    <cellStyle name="Вывод 9" xfId="682" xr:uid="{00000000-0005-0000-0000-000037040000}"/>
    <cellStyle name="Вычисление 10" xfId="684" xr:uid="{00000000-0005-0000-0000-000038040000}"/>
    <cellStyle name="Вычисление 11" xfId="685" xr:uid="{00000000-0005-0000-0000-000039040000}"/>
    <cellStyle name="Вычисление 12" xfId="686" xr:uid="{00000000-0005-0000-0000-00003A040000}"/>
    <cellStyle name="Вычисление 13" xfId="687" xr:uid="{00000000-0005-0000-0000-00003B040000}"/>
    <cellStyle name="Вычисление 14" xfId="688" xr:uid="{00000000-0005-0000-0000-00003C040000}"/>
    <cellStyle name="Вычисление 14 2" xfId="1506" xr:uid="{00000000-0005-0000-0000-00003D040000}"/>
    <cellStyle name="Вычисление 14 3" xfId="1507" xr:uid="{00000000-0005-0000-0000-00003E040000}"/>
    <cellStyle name="Вычисление 14 4" xfId="1508" xr:uid="{00000000-0005-0000-0000-00003F040000}"/>
    <cellStyle name="Вычисление 15" xfId="689" xr:uid="{00000000-0005-0000-0000-000040040000}"/>
    <cellStyle name="Вычисление 15 2" xfId="1509" xr:uid="{00000000-0005-0000-0000-000041040000}"/>
    <cellStyle name="Вычисление 15 3" xfId="1510" xr:uid="{00000000-0005-0000-0000-000042040000}"/>
    <cellStyle name="Вычисление 15 4" xfId="1511" xr:uid="{00000000-0005-0000-0000-000043040000}"/>
    <cellStyle name="Вычисление 16" xfId="690" xr:uid="{00000000-0005-0000-0000-000044040000}"/>
    <cellStyle name="Вычисление 16 2" xfId="1512" xr:uid="{00000000-0005-0000-0000-000045040000}"/>
    <cellStyle name="Вычисление 17" xfId="691" xr:uid="{00000000-0005-0000-0000-000046040000}"/>
    <cellStyle name="Вычисление 18" xfId="692" xr:uid="{00000000-0005-0000-0000-000047040000}"/>
    <cellStyle name="Вычисление 18 2" xfId="1513" xr:uid="{00000000-0005-0000-0000-000048040000}"/>
    <cellStyle name="Вычисление 19" xfId="693" xr:uid="{00000000-0005-0000-0000-000049040000}"/>
    <cellStyle name="Вычисление 19 2" xfId="1514" xr:uid="{00000000-0005-0000-0000-00004A040000}"/>
    <cellStyle name="Вычисление 2" xfId="44" xr:uid="{00000000-0005-0000-0000-00004B040000}"/>
    <cellStyle name="Вычисление 2 2" xfId="1515" xr:uid="{00000000-0005-0000-0000-00004C040000}"/>
    <cellStyle name="Вычисление 2 3" xfId="1516" xr:uid="{00000000-0005-0000-0000-00004D040000}"/>
    <cellStyle name="Вычисление 2 4" xfId="1517" xr:uid="{00000000-0005-0000-0000-00004E040000}"/>
    <cellStyle name="Вычисление 2 5" xfId="1518" xr:uid="{00000000-0005-0000-0000-00004F040000}"/>
    <cellStyle name="Вычисление 2 6" xfId="694" xr:uid="{00000000-0005-0000-0000-000050040000}"/>
    <cellStyle name="Вычисление 20" xfId="695" xr:uid="{00000000-0005-0000-0000-000051040000}"/>
    <cellStyle name="Вычисление 20 2" xfId="1519" xr:uid="{00000000-0005-0000-0000-000052040000}"/>
    <cellStyle name="Вычисление 21" xfId="683" xr:uid="{00000000-0005-0000-0000-000053040000}"/>
    <cellStyle name="Вычисление 3" xfId="696" xr:uid="{00000000-0005-0000-0000-000054040000}"/>
    <cellStyle name="Вычисление 3 2" xfId="1520" xr:uid="{00000000-0005-0000-0000-000055040000}"/>
    <cellStyle name="Вычисление 3 3" xfId="1521" xr:uid="{00000000-0005-0000-0000-000056040000}"/>
    <cellStyle name="Вычисление 3 4" xfId="1522" xr:uid="{00000000-0005-0000-0000-000057040000}"/>
    <cellStyle name="Вычисление 3 5" xfId="1523" xr:uid="{00000000-0005-0000-0000-000058040000}"/>
    <cellStyle name="Вычисление 4" xfId="697" xr:uid="{00000000-0005-0000-0000-000059040000}"/>
    <cellStyle name="Вычисление 5" xfId="698" xr:uid="{00000000-0005-0000-0000-00005A040000}"/>
    <cellStyle name="Вычисление 6" xfId="699" xr:uid="{00000000-0005-0000-0000-00005B040000}"/>
    <cellStyle name="Вычисление 7" xfId="700" xr:uid="{00000000-0005-0000-0000-00005C040000}"/>
    <cellStyle name="Вычисление 8" xfId="701" xr:uid="{00000000-0005-0000-0000-00005D040000}"/>
    <cellStyle name="Вычисление 9" xfId="702" xr:uid="{00000000-0005-0000-0000-00005E040000}"/>
    <cellStyle name="Гиперссылка 2" xfId="703" xr:uid="{00000000-0005-0000-0000-00005F040000}"/>
    <cellStyle name="Гиперссылка 3" xfId="9" xr:uid="{00000000-0005-0000-0000-000060040000}"/>
    <cellStyle name="Гиперссылка 3 2" xfId="1524" xr:uid="{00000000-0005-0000-0000-000061040000}"/>
    <cellStyle name="Гиперссылка 3 3" xfId="1525" xr:uid="{00000000-0005-0000-0000-000062040000}"/>
    <cellStyle name="Гиперссылка 3 4" xfId="1526" xr:uid="{00000000-0005-0000-0000-000063040000}"/>
    <cellStyle name="Гиперссылка 3 5" xfId="1527" xr:uid="{00000000-0005-0000-0000-000064040000}"/>
    <cellStyle name="Гиперссылка 3 6" xfId="704" xr:uid="{00000000-0005-0000-0000-000065040000}"/>
    <cellStyle name="Гиперссылка 4" xfId="1528" xr:uid="{00000000-0005-0000-0000-000066040000}"/>
    <cellStyle name="Денежный 2" xfId="1529" xr:uid="{00000000-0005-0000-0000-000067040000}"/>
    <cellStyle name="Заголовок 1 10" xfId="706" xr:uid="{00000000-0005-0000-0000-000068040000}"/>
    <cellStyle name="Заголовок 1 11" xfId="707" xr:uid="{00000000-0005-0000-0000-000069040000}"/>
    <cellStyle name="Заголовок 1 12" xfId="708" xr:uid="{00000000-0005-0000-0000-00006A040000}"/>
    <cellStyle name="Заголовок 1 13" xfId="709" xr:uid="{00000000-0005-0000-0000-00006B040000}"/>
    <cellStyle name="Заголовок 1 14" xfId="710" xr:uid="{00000000-0005-0000-0000-00006C040000}"/>
    <cellStyle name="Заголовок 1 15" xfId="711" xr:uid="{00000000-0005-0000-0000-00006D040000}"/>
    <cellStyle name="Заголовок 1 16" xfId="712" xr:uid="{00000000-0005-0000-0000-00006E040000}"/>
    <cellStyle name="Заголовок 1 17" xfId="713" xr:uid="{00000000-0005-0000-0000-00006F040000}"/>
    <cellStyle name="Заголовок 1 18" xfId="714" xr:uid="{00000000-0005-0000-0000-000070040000}"/>
    <cellStyle name="Заголовок 1 19" xfId="715" xr:uid="{00000000-0005-0000-0000-000071040000}"/>
    <cellStyle name="Заголовок 1 2" xfId="50" xr:uid="{00000000-0005-0000-0000-000072040000}"/>
    <cellStyle name="Заголовок 1 2 2" xfId="1530" xr:uid="{00000000-0005-0000-0000-000073040000}"/>
    <cellStyle name="Заголовок 1 2 3" xfId="1531" xr:uid="{00000000-0005-0000-0000-000074040000}"/>
    <cellStyle name="Заголовок 1 2 4" xfId="1532" xr:uid="{00000000-0005-0000-0000-000075040000}"/>
    <cellStyle name="Заголовок 1 2 5" xfId="1533" xr:uid="{00000000-0005-0000-0000-000076040000}"/>
    <cellStyle name="Заголовок 1 2 6" xfId="716" xr:uid="{00000000-0005-0000-0000-000077040000}"/>
    <cellStyle name="Заголовок 1 20" xfId="717" xr:uid="{00000000-0005-0000-0000-000078040000}"/>
    <cellStyle name="Заголовок 1 21" xfId="705" xr:uid="{00000000-0005-0000-0000-000079040000}"/>
    <cellStyle name="Заголовок 1 3" xfId="718" xr:uid="{00000000-0005-0000-0000-00007A040000}"/>
    <cellStyle name="Заголовок 1 4" xfId="719" xr:uid="{00000000-0005-0000-0000-00007B040000}"/>
    <cellStyle name="Заголовок 1 5" xfId="720" xr:uid="{00000000-0005-0000-0000-00007C040000}"/>
    <cellStyle name="Заголовок 1 6" xfId="721" xr:uid="{00000000-0005-0000-0000-00007D040000}"/>
    <cellStyle name="Заголовок 1 7" xfId="722" xr:uid="{00000000-0005-0000-0000-00007E040000}"/>
    <cellStyle name="Заголовок 1 8" xfId="723" xr:uid="{00000000-0005-0000-0000-00007F040000}"/>
    <cellStyle name="Заголовок 1 9" xfId="724" xr:uid="{00000000-0005-0000-0000-000080040000}"/>
    <cellStyle name="Заголовок 2 10" xfId="726" xr:uid="{00000000-0005-0000-0000-000081040000}"/>
    <cellStyle name="Заголовок 2 11" xfId="727" xr:uid="{00000000-0005-0000-0000-000082040000}"/>
    <cellStyle name="Заголовок 2 12" xfId="728" xr:uid="{00000000-0005-0000-0000-000083040000}"/>
    <cellStyle name="Заголовок 2 13" xfId="729" xr:uid="{00000000-0005-0000-0000-000084040000}"/>
    <cellStyle name="Заголовок 2 14" xfId="730" xr:uid="{00000000-0005-0000-0000-000085040000}"/>
    <cellStyle name="Заголовок 2 15" xfId="731" xr:uid="{00000000-0005-0000-0000-000086040000}"/>
    <cellStyle name="Заголовок 2 16" xfId="732" xr:uid="{00000000-0005-0000-0000-000087040000}"/>
    <cellStyle name="Заголовок 2 17" xfId="733" xr:uid="{00000000-0005-0000-0000-000088040000}"/>
    <cellStyle name="Заголовок 2 18" xfId="734" xr:uid="{00000000-0005-0000-0000-000089040000}"/>
    <cellStyle name="Заголовок 2 19" xfId="735" xr:uid="{00000000-0005-0000-0000-00008A040000}"/>
    <cellStyle name="Заголовок 2 2" xfId="51" xr:uid="{00000000-0005-0000-0000-00008B040000}"/>
    <cellStyle name="Заголовок 2 2 2" xfId="1534" xr:uid="{00000000-0005-0000-0000-00008C040000}"/>
    <cellStyle name="Заголовок 2 2 3" xfId="1535" xr:uid="{00000000-0005-0000-0000-00008D040000}"/>
    <cellStyle name="Заголовок 2 2 4" xfId="1536" xr:uid="{00000000-0005-0000-0000-00008E040000}"/>
    <cellStyle name="Заголовок 2 2 5" xfId="1537" xr:uid="{00000000-0005-0000-0000-00008F040000}"/>
    <cellStyle name="Заголовок 2 2 6" xfId="736" xr:uid="{00000000-0005-0000-0000-000090040000}"/>
    <cellStyle name="Заголовок 2 20" xfId="737" xr:uid="{00000000-0005-0000-0000-000091040000}"/>
    <cellStyle name="Заголовок 2 21" xfId="725" xr:uid="{00000000-0005-0000-0000-000092040000}"/>
    <cellStyle name="Заголовок 2 3" xfId="738" xr:uid="{00000000-0005-0000-0000-000093040000}"/>
    <cellStyle name="Заголовок 2 4" xfId="739" xr:uid="{00000000-0005-0000-0000-000094040000}"/>
    <cellStyle name="Заголовок 2 5" xfId="740" xr:uid="{00000000-0005-0000-0000-000095040000}"/>
    <cellStyle name="Заголовок 2 6" xfId="741" xr:uid="{00000000-0005-0000-0000-000096040000}"/>
    <cellStyle name="Заголовок 2 7" xfId="742" xr:uid="{00000000-0005-0000-0000-000097040000}"/>
    <cellStyle name="Заголовок 2 8" xfId="743" xr:uid="{00000000-0005-0000-0000-000098040000}"/>
    <cellStyle name="Заголовок 2 9" xfId="744" xr:uid="{00000000-0005-0000-0000-000099040000}"/>
    <cellStyle name="Заголовок 3 10" xfId="746" xr:uid="{00000000-0005-0000-0000-00009A040000}"/>
    <cellStyle name="Заголовок 3 11" xfId="747" xr:uid="{00000000-0005-0000-0000-00009B040000}"/>
    <cellStyle name="Заголовок 3 12" xfId="748" xr:uid="{00000000-0005-0000-0000-00009C040000}"/>
    <cellStyle name="Заголовок 3 13" xfId="749" xr:uid="{00000000-0005-0000-0000-00009D040000}"/>
    <cellStyle name="Заголовок 3 14" xfId="750" xr:uid="{00000000-0005-0000-0000-00009E040000}"/>
    <cellStyle name="Заголовок 3 15" xfId="751" xr:uid="{00000000-0005-0000-0000-00009F040000}"/>
    <cellStyle name="Заголовок 3 16" xfId="752" xr:uid="{00000000-0005-0000-0000-0000A0040000}"/>
    <cellStyle name="Заголовок 3 17" xfId="753" xr:uid="{00000000-0005-0000-0000-0000A1040000}"/>
    <cellStyle name="Заголовок 3 18" xfId="754" xr:uid="{00000000-0005-0000-0000-0000A2040000}"/>
    <cellStyle name="Заголовок 3 19" xfId="755" xr:uid="{00000000-0005-0000-0000-0000A3040000}"/>
    <cellStyle name="Заголовок 3 2" xfId="52" xr:uid="{00000000-0005-0000-0000-0000A4040000}"/>
    <cellStyle name="Заголовок 3 2 2" xfId="1538" xr:uid="{00000000-0005-0000-0000-0000A5040000}"/>
    <cellStyle name="Заголовок 3 2 3" xfId="1539" xr:uid="{00000000-0005-0000-0000-0000A6040000}"/>
    <cellStyle name="Заголовок 3 2 4" xfId="1540" xr:uid="{00000000-0005-0000-0000-0000A7040000}"/>
    <cellStyle name="Заголовок 3 2 5" xfId="1541" xr:uid="{00000000-0005-0000-0000-0000A8040000}"/>
    <cellStyle name="Заголовок 3 2 6" xfId="756" xr:uid="{00000000-0005-0000-0000-0000A9040000}"/>
    <cellStyle name="Заголовок 3 20" xfId="757" xr:uid="{00000000-0005-0000-0000-0000AA040000}"/>
    <cellStyle name="Заголовок 3 21" xfId="745" xr:uid="{00000000-0005-0000-0000-0000AB040000}"/>
    <cellStyle name="Заголовок 3 3" xfId="758" xr:uid="{00000000-0005-0000-0000-0000AC040000}"/>
    <cellStyle name="Заголовок 3 4" xfId="759" xr:uid="{00000000-0005-0000-0000-0000AD040000}"/>
    <cellStyle name="Заголовок 3 5" xfId="760" xr:uid="{00000000-0005-0000-0000-0000AE040000}"/>
    <cellStyle name="Заголовок 3 6" xfId="761" xr:uid="{00000000-0005-0000-0000-0000AF040000}"/>
    <cellStyle name="Заголовок 3 7" xfId="762" xr:uid="{00000000-0005-0000-0000-0000B0040000}"/>
    <cellStyle name="Заголовок 3 8" xfId="763" xr:uid="{00000000-0005-0000-0000-0000B1040000}"/>
    <cellStyle name="Заголовок 3 9" xfId="764" xr:uid="{00000000-0005-0000-0000-0000B2040000}"/>
    <cellStyle name="Заголовок 4 10" xfId="766" xr:uid="{00000000-0005-0000-0000-0000B3040000}"/>
    <cellStyle name="Заголовок 4 11" xfId="767" xr:uid="{00000000-0005-0000-0000-0000B4040000}"/>
    <cellStyle name="Заголовок 4 12" xfId="768" xr:uid="{00000000-0005-0000-0000-0000B5040000}"/>
    <cellStyle name="Заголовок 4 13" xfId="769" xr:uid="{00000000-0005-0000-0000-0000B6040000}"/>
    <cellStyle name="Заголовок 4 14" xfId="770" xr:uid="{00000000-0005-0000-0000-0000B7040000}"/>
    <cellStyle name="Заголовок 4 15" xfId="771" xr:uid="{00000000-0005-0000-0000-0000B8040000}"/>
    <cellStyle name="Заголовок 4 16" xfId="772" xr:uid="{00000000-0005-0000-0000-0000B9040000}"/>
    <cellStyle name="Заголовок 4 17" xfId="773" xr:uid="{00000000-0005-0000-0000-0000BA040000}"/>
    <cellStyle name="Заголовок 4 18" xfId="774" xr:uid="{00000000-0005-0000-0000-0000BB040000}"/>
    <cellStyle name="Заголовок 4 19" xfId="775" xr:uid="{00000000-0005-0000-0000-0000BC040000}"/>
    <cellStyle name="Заголовок 4 2" xfId="53" xr:uid="{00000000-0005-0000-0000-0000BD040000}"/>
    <cellStyle name="Заголовок 4 2 2" xfId="1542" xr:uid="{00000000-0005-0000-0000-0000BE040000}"/>
    <cellStyle name="Заголовок 4 2 3" xfId="1543" xr:uid="{00000000-0005-0000-0000-0000BF040000}"/>
    <cellStyle name="Заголовок 4 2 4" xfId="1544" xr:uid="{00000000-0005-0000-0000-0000C0040000}"/>
    <cellStyle name="Заголовок 4 2 5" xfId="1545" xr:uid="{00000000-0005-0000-0000-0000C1040000}"/>
    <cellStyle name="Заголовок 4 2 6" xfId="776" xr:uid="{00000000-0005-0000-0000-0000C2040000}"/>
    <cellStyle name="Заголовок 4 20" xfId="777" xr:uid="{00000000-0005-0000-0000-0000C3040000}"/>
    <cellStyle name="Заголовок 4 21" xfId="765" xr:uid="{00000000-0005-0000-0000-0000C4040000}"/>
    <cellStyle name="Заголовок 4 3" xfId="778" xr:uid="{00000000-0005-0000-0000-0000C5040000}"/>
    <cellStyle name="Заголовок 4 4" xfId="779" xr:uid="{00000000-0005-0000-0000-0000C6040000}"/>
    <cellStyle name="Заголовок 4 5" xfId="780" xr:uid="{00000000-0005-0000-0000-0000C7040000}"/>
    <cellStyle name="Заголовок 4 6" xfId="781" xr:uid="{00000000-0005-0000-0000-0000C8040000}"/>
    <cellStyle name="Заголовок 4 7" xfId="782" xr:uid="{00000000-0005-0000-0000-0000C9040000}"/>
    <cellStyle name="Заголовок 4 8" xfId="783" xr:uid="{00000000-0005-0000-0000-0000CA040000}"/>
    <cellStyle name="Заголовок 4 9" xfId="784" xr:uid="{00000000-0005-0000-0000-0000CB040000}"/>
    <cellStyle name="Итог 10" xfId="786" xr:uid="{00000000-0005-0000-0000-0000CC040000}"/>
    <cellStyle name="Итог 11" xfId="787" xr:uid="{00000000-0005-0000-0000-0000CD040000}"/>
    <cellStyle name="Итог 12" xfId="788" xr:uid="{00000000-0005-0000-0000-0000CE040000}"/>
    <cellStyle name="Итог 13" xfId="789" xr:uid="{00000000-0005-0000-0000-0000CF040000}"/>
    <cellStyle name="Итог 14" xfId="790" xr:uid="{00000000-0005-0000-0000-0000D0040000}"/>
    <cellStyle name="Итог 14 2" xfId="1546" xr:uid="{00000000-0005-0000-0000-0000D1040000}"/>
    <cellStyle name="Итог 14 3" xfId="1547" xr:uid="{00000000-0005-0000-0000-0000D2040000}"/>
    <cellStyle name="Итог 14 4" xfId="1548" xr:uid="{00000000-0005-0000-0000-0000D3040000}"/>
    <cellStyle name="Итог 15" xfId="791" xr:uid="{00000000-0005-0000-0000-0000D4040000}"/>
    <cellStyle name="Итог 15 2" xfId="1549" xr:uid="{00000000-0005-0000-0000-0000D5040000}"/>
    <cellStyle name="Итог 15 3" xfId="1550" xr:uid="{00000000-0005-0000-0000-0000D6040000}"/>
    <cellStyle name="Итог 15 4" xfId="1551" xr:uid="{00000000-0005-0000-0000-0000D7040000}"/>
    <cellStyle name="Итог 16" xfId="792" xr:uid="{00000000-0005-0000-0000-0000D8040000}"/>
    <cellStyle name="Итог 16 2" xfId="1552" xr:uid="{00000000-0005-0000-0000-0000D9040000}"/>
    <cellStyle name="Итог 17" xfId="793" xr:uid="{00000000-0005-0000-0000-0000DA040000}"/>
    <cellStyle name="Итог 18" xfId="794" xr:uid="{00000000-0005-0000-0000-0000DB040000}"/>
    <cellStyle name="Итог 18 2" xfId="1553" xr:uid="{00000000-0005-0000-0000-0000DC040000}"/>
    <cellStyle name="Итог 19" xfId="795" xr:uid="{00000000-0005-0000-0000-0000DD040000}"/>
    <cellStyle name="Итог 19 2" xfId="1554" xr:uid="{00000000-0005-0000-0000-0000DE040000}"/>
    <cellStyle name="Итог 2" xfId="101" xr:uid="{00000000-0005-0000-0000-0000DF040000}"/>
    <cellStyle name="Итог 2 2" xfId="1555" xr:uid="{00000000-0005-0000-0000-0000E0040000}"/>
    <cellStyle name="Итог 2 3" xfId="1556" xr:uid="{00000000-0005-0000-0000-0000E1040000}"/>
    <cellStyle name="Итог 2 4" xfId="1557" xr:uid="{00000000-0005-0000-0000-0000E2040000}"/>
    <cellStyle name="Итог 2 5" xfId="1558" xr:uid="{00000000-0005-0000-0000-0000E3040000}"/>
    <cellStyle name="Итог 2 6" xfId="796" xr:uid="{00000000-0005-0000-0000-0000E4040000}"/>
    <cellStyle name="Итог 20" xfId="797" xr:uid="{00000000-0005-0000-0000-0000E5040000}"/>
    <cellStyle name="Итог 20 2" xfId="1559" xr:uid="{00000000-0005-0000-0000-0000E6040000}"/>
    <cellStyle name="Итог 21" xfId="785" xr:uid="{00000000-0005-0000-0000-0000E7040000}"/>
    <cellStyle name="Итог 3" xfId="798" xr:uid="{00000000-0005-0000-0000-0000E8040000}"/>
    <cellStyle name="Итог 3 2" xfId="1560" xr:uid="{00000000-0005-0000-0000-0000E9040000}"/>
    <cellStyle name="Итог 3 3" xfId="1561" xr:uid="{00000000-0005-0000-0000-0000EA040000}"/>
    <cellStyle name="Итог 3 4" xfId="1562" xr:uid="{00000000-0005-0000-0000-0000EB040000}"/>
    <cellStyle name="Итог 3 5" xfId="1563" xr:uid="{00000000-0005-0000-0000-0000EC040000}"/>
    <cellStyle name="Итог 4" xfId="799" xr:uid="{00000000-0005-0000-0000-0000ED040000}"/>
    <cellStyle name="Итог 5" xfId="800" xr:uid="{00000000-0005-0000-0000-0000EE040000}"/>
    <cellStyle name="Итог 6" xfId="801" xr:uid="{00000000-0005-0000-0000-0000EF040000}"/>
    <cellStyle name="Итог 7" xfId="802" xr:uid="{00000000-0005-0000-0000-0000F0040000}"/>
    <cellStyle name="Итог 8" xfId="803" xr:uid="{00000000-0005-0000-0000-0000F1040000}"/>
    <cellStyle name="Итог 9" xfId="804" xr:uid="{00000000-0005-0000-0000-0000F2040000}"/>
    <cellStyle name="Контрольная ячейка 10" xfId="806" xr:uid="{00000000-0005-0000-0000-0000F3040000}"/>
    <cellStyle name="Контрольная ячейка 11" xfId="807" xr:uid="{00000000-0005-0000-0000-0000F4040000}"/>
    <cellStyle name="Контрольная ячейка 12" xfId="808" xr:uid="{00000000-0005-0000-0000-0000F5040000}"/>
    <cellStyle name="Контрольная ячейка 13" xfId="809" xr:uid="{00000000-0005-0000-0000-0000F6040000}"/>
    <cellStyle name="Контрольная ячейка 14" xfId="810" xr:uid="{00000000-0005-0000-0000-0000F7040000}"/>
    <cellStyle name="Контрольная ячейка 15" xfId="811" xr:uid="{00000000-0005-0000-0000-0000F8040000}"/>
    <cellStyle name="Контрольная ячейка 16" xfId="812" xr:uid="{00000000-0005-0000-0000-0000F9040000}"/>
    <cellStyle name="Контрольная ячейка 17" xfId="813" xr:uid="{00000000-0005-0000-0000-0000FA040000}"/>
    <cellStyle name="Контрольная ячейка 18" xfId="814" xr:uid="{00000000-0005-0000-0000-0000FB040000}"/>
    <cellStyle name="Контрольная ячейка 19" xfId="815" xr:uid="{00000000-0005-0000-0000-0000FC040000}"/>
    <cellStyle name="Контрольная ячейка 2" xfId="45" xr:uid="{00000000-0005-0000-0000-0000FD040000}"/>
    <cellStyle name="Контрольная ячейка 2 2" xfId="1565" xr:uid="{00000000-0005-0000-0000-0000FE040000}"/>
    <cellStyle name="Контрольная ячейка 2 3" xfId="1566" xr:uid="{00000000-0005-0000-0000-0000FF040000}"/>
    <cellStyle name="Контрольная ячейка 2 4" xfId="1567" xr:uid="{00000000-0005-0000-0000-000000050000}"/>
    <cellStyle name="Контрольная ячейка 2 5" xfId="1568" xr:uid="{00000000-0005-0000-0000-000001050000}"/>
    <cellStyle name="Контрольная ячейка 2 6" xfId="816" xr:uid="{00000000-0005-0000-0000-000002050000}"/>
    <cellStyle name="Контрольная ячейка 20" xfId="817" xr:uid="{00000000-0005-0000-0000-000003050000}"/>
    <cellStyle name="Контрольная ячейка 21" xfId="805" xr:uid="{00000000-0005-0000-0000-000004050000}"/>
    <cellStyle name="Контрольная ячейка 21 2" xfId="1569" xr:uid="{00000000-0005-0000-0000-000005050000}"/>
    <cellStyle name="Контрольная ячейка 22" xfId="1564" xr:uid="{00000000-0005-0000-0000-000006050000}"/>
    <cellStyle name="Контрольная ячейка 3" xfId="818" xr:uid="{00000000-0005-0000-0000-000007050000}"/>
    <cellStyle name="Контрольная ячейка 4" xfId="819" xr:uid="{00000000-0005-0000-0000-000008050000}"/>
    <cellStyle name="Контрольная ячейка 5" xfId="820" xr:uid="{00000000-0005-0000-0000-000009050000}"/>
    <cellStyle name="Контрольная ячейка 6" xfId="821" xr:uid="{00000000-0005-0000-0000-00000A050000}"/>
    <cellStyle name="Контрольная ячейка 7" xfId="822" xr:uid="{00000000-0005-0000-0000-00000B050000}"/>
    <cellStyle name="Контрольная ячейка 8" xfId="823" xr:uid="{00000000-0005-0000-0000-00000C050000}"/>
    <cellStyle name="Контрольная ячейка 9" xfId="824" xr:uid="{00000000-0005-0000-0000-00000D050000}"/>
    <cellStyle name="Название 10" xfId="826" xr:uid="{00000000-0005-0000-0000-00000E050000}"/>
    <cellStyle name="Название 11" xfId="827" xr:uid="{00000000-0005-0000-0000-00000F050000}"/>
    <cellStyle name="Название 12" xfId="828" xr:uid="{00000000-0005-0000-0000-000010050000}"/>
    <cellStyle name="Название 13" xfId="829" xr:uid="{00000000-0005-0000-0000-000011050000}"/>
    <cellStyle name="Название 14" xfId="830" xr:uid="{00000000-0005-0000-0000-000012050000}"/>
    <cellStyle name="Название 15" xfId="831" xr:uid="{00000000-0005-0000-0000-000013050000}"/>
    <cellStyle name="Название 16" xfId="832" xr:uid="{00000000-0005-0000-0000-000014050000}"/>
    <cellStyle name="Название 17" xfId="833" xr:uid="{00000000-0005-0000-0000-000015050000}"/>
    <cellStyle name="Название 18" xfId="834" xr:uid="{00000000-0005-0000-0000-000016050000}"/>
    <cellStyle name="Название 19" xfId="835" xr:uid="{00000000-0005-0000-0000-000017050000}"/>
    <cellStyle name="Название 2" xfId="836" xr:uid="{00000000-0005-0000-0000-000018050000}"/>
    <cellStyle name="Название 2 2" xfId="1570" xr:uid="{00000000-0005-0000-0000-000019050000}"/>
    <cellStyle name="Название 2 3" xfId="1571" xr:uid="{00000000-0005-0000-0000-00001A050000}"/>
    <cellStyle name="Название 2 4" xfId="1572" xr:uid="{00000000-0005-0000-0000-00001B050000}"/>
    <cellStyle name="Название 2 5" xfId="1573" xr:uid="{00000000-0005-0000-0000-00001C050000}"/>
    <cellStyle name="Название 20" xfId="837" xr:uid="{00000000-0005-0000-0000-00001D050000}"/>
    <cellStyle name="Название 21" xfId="825" xr:uid="{00000000-0005-0000-0000-00001E050000}"/>
    <cellStyle name="Название 3" xfId="838" xr:uid="{00000000-0005-0000-0000-00001F050000}"/>
    <cellStyle name="Название 4" xfId="839" xr:uid="{00000000-0005-0000-0000-000020050000}"/>
    <cellStyle name="Название 5" xfId="840" xr:uid="{00000000-0005-0000-0000-000021050000}"/>
    <cellStyle name="Название 6" xfId="841" xr:uid="{00000000-0005-0000-0000-000022050000}"/>
    <cellStyle name="Название 7" xfId="842" xr:uid="{00000000-0005-0000-0000-000023050000}"/>
    <cellStyle name="Название 8" xfId="843" xr:uid="{00000000-0005-0000-0000-000024050000}"/>
    <cellStyle name="Название 9" xfId="844" xr:uid="{00000000-0005-0000-0000-000025050000}"/>
    <cellStyle name="Нейтральный 10" xfId="846" xr:uid="{00000000-0005-0000-0000-000026050000}"/>
    <cellStyle name="Нейтральный 11" xfId="847" xr:uid="{00000000-0005-0000-0000-000027050000}"/>
    <cellStyle name="Нейтральный 12" xfId="848" xr:uid="{00000000-0005-0000-0000-000028050000}"/>
    <cellStyle name="Нейтральный 13" xfId="849" xr:uid="{00000000-0005-0000-0000-000029050000}"/>
    <cellStyle name="Нейтральный 14" xfId="850" xr:uid="{00000000-0005-0000-0000-00002A050000}"/>
    <cellStyle name="Нейтральный 14 2" xfId="1574" xr:uid="{00000000-0005-0000-0000-00002B050000}"/>
    <cellStyle name="Нейтральный 14 3" xfId="1575" xr:uid="{00000000-0005-0000-0000-00002C050000}"/>
    <cellStyle name="Нейтральный 14 4" xfId="1576" xr:uid="{00000000-0005-0000-0000-00002D050000}"/>
    <cellStyle name="Нейтральный 15" xfId="851" xr:uid="{00000000-0005-0000-0000-00002E050000}"/>
    <cellStyle name="Нейтральный 15 2" xfId="1577" xr:uid="{00000000-0005-0000-0000-00002F050000}"/>
    <cellStyle name="Нейтральный 15 3" xfId="1578" xr:uid="{00000000-0005-0000-0000-000030050000}"/>
    <cellStyle name="Нейтральный 15 4" xfId="1579" xr:uid="{00000000-0005-0000-0000-000031050000}"/>
    <cellStyle name="Нейтральный 16" xfId="852" xr:uid="{00000000-0005-0000-0000-000032050000}"/>
    <cellStyle name="Нейтральный 16 2" xfId="1580" xr:uid="{00000000-0005-0000-0000-000033050000}"/>
    <cellStyle name="Нейтральный 17" xfId="853" xr:uid="{00000000-0005-0000-0000-000034050000}"/>
    <cellStyle name="Нейтральный 18" xfId="854" xr:uid="{00000000-0005-0000-0000-000035050000}"/>
    <cellStyle name="Нейтральный 18 2" xfId="1581" xr:uid="{00000000-0005-0000-0000-000036050000}"/>
    <cellStyle name="Нейтральный 19" xfId="855" xr:uid="{00000000-0005-0000-0000-000037050000}"/>
    <cellStyle name="Нейтральный 19 2" xfId="1582" xr:uid="{00000000-0005-0000-0000-000038050000}"/>
    <cellStyle name="Нейтральный 2" xfId="56" xr:uid="{00000000-0005-0000-0000-000039050000}"/>
    <cellStyle name="Нейтральный 2 2" xfId="1583" xr:uid="{00000000-0005-0000-0000-00003A050000}"/>
    <cellStyle name="Нейтральный 2 3" xfId="1584" xr:uid="{00000000-0005-0000-0000-00003B050000}"/>
    <cellStyle name="Нейтральный 2 4" xfId="1585" xr:uid="{00000000-0005-0000-0000-00003C050000}"/>
    <cellStyle name="Нейтральный 2 5" xfId="1586" xr:uid="{00000000-0005-0000-0000-00003D050000}"/>
    <cellStyle name="Нейтральный 2 6" xfId="856" xr:uid="{00000000-0005-0000-0000-00003E050000}"/>
    <cellStyle name="Нейтральный 20" xfId="857" xr:uid="{00000000-0005-0000-0000-00003F050000}"/>
    <cellStyle name="Нейтральный 20 2" xfId="1587" xr:uid="{00000000-0005-0000-0000-000040050000}"/>
    <cellStyle name="Нейтральный 21" xfId="845" xr:uid="{00000000-0005-0000-0000-000041050000}"/>
    <cellStyle name="Нейтральный 3" xfId="858" xr:uid="{00000000-0005-0000-0000-000042050000}"/>
    <cellStyle name="Нейтральный 3 2" xfId="1588" xr:uid="{00000000-0005-0000-0000-000043050000}"/>
    <cellStyle name="Нейтральный 3 3" xfId="1589" xr:uid="{00000000-0005-0000-0000-000044050000}"/>
    <cellStyle name="Нейтральный 3 4" xfId="1590" xr:uid="{00000000-0005-0000-0000-000045050000}"/>
    <cellStyle name="Нейтральный 3 5" xfId="1591" xr:uid="{00000000-0005-0000-0000-000046050000}"/>
    <cellStyle name="Нейтральный 4" xfId="859" xr:uid="{00000000-0005-0000-0000-000047050000}"/>
    <cellStyle name="Нейтральный 5" xfId="860" xr:uid="{00000000-0005-0000-0000-000048050000}"/>
    <cellStyle name="Нейтральный 6" xfId="861" xr:uid="{00000000-0005-0000-0000-000049050000}"/>
    <cellStyle name="Нейтральный 7" xfId="862" xr:uid="{00000000-0005-0000-0000-00004A050000}"/>
    <cellStyle name="Нейтральный 8" xfId="863" xr:uid="{00000000-0005-0000-0000-00004B050000}"/>
    <cellStyle name="Нейтральный 9" xfId="864" xr:uid="{00000000-0005-0000-0000-00004C050000}"/>
    <cellStyle name="Обычный" xfId="0" builtinId="0"/>
    <cellStyle name="Обычный 10" xfId="105" xr:uid="{00000000-0005-0000-0000-00004E050000}"/>
    <cellStyle name="Обычный 10 10" xfId="16" xr:uid="{00000000-0005-0000-0000-00004F050000}"/>
    <cellStyle name="Обычный 10 2" xfId="1592" xr:uid="{00000000-0005-0000-0000-000050050000}"/>
    <cellStyle name="Обычный 10 2 2 2 2 2 2 2 2" xfId="1752" xr:uid="{00000000-0005-0000-0000-000051050000}"/>
    <cellStyle name="Обычный 10 3" xfId="1593" xr:uid="{00000000-0005-0000-0000-000052050000}"/>
    <cellStyle name="Обычный 10 4" xfId="1594" xr:uid="{00000000-0005-0000-0000-000053050000}"/>
    <cellStyle name="Обычный 10 5" xfId="1595" xr:uid="{00000000-0005-0000-0000-000054050000}"/>
    <cellStyle name="Обычный 10 6" xfId="865" xr:uid="{00000000-0005-0000-0000-000055050000}"/>
    <cellStyle name="Обычный 108 3" xfId="1596" xr:uid="{00000000-0005-0000-0000-000056050000}"/>
    <cellStyle name="Обычный 11" xfId="866" xr:uid="{00000000-0005-0000-0000-000057050000}"/>
    <cellStyle name="Обычный 11 2" xfId="867" xr:uid="{00000000-0005-0000-0000-000058050000}"/>
    <cellStyle name="Обычный 12" xfId="868" xr:uid="{00000000-0005-0000-0000-000059050000}"/>
    <cellStyle name="Обычный 12 2" xfId="869" xr:uid="{00000000-0005-0000-0000-00005A050000}"/>
    <cellStyle name="Обычный 13" xfId="870" xr:uid="{00000000-0005-0000-0000-00005B050000}"/>
    <cellStyle name="Обычный 14" xfId="871" xr:uid="{00000000-0005-0000-0000-00005C050000}"/>
    <cellStyle name="Обычный 14 2" xfId="1774" xr:uid="{00000000-0005-0000-0000-00005D050000}"/>
    <cellStyle name="Обычный 15" xfId="872" xr:uid="{00000000-0005-0000-0000-00005E050000}"/>
    <cellStyle name="Обычный 158" xfId="1597" xr:uid="{00000000-0005-0000-0000-00005F050000}"/>
    <cellStyle name="Обычный 16" xfId="873" xr:uid="{00000000-0005-0000-0000-000060050000}"/>
    <cellStyle name="Обычный 160" xfId="116" xr:uid="{00000000-0005-0000-0000-000061050000}"/>
    <cellStyle name="Обычный 17" xfId="874" xr:uid="{00000000-0005-0000-0000-000062050000}"/>
    <cellStyle name="Обычный 18" xfId="875" xr:uid="{00000000-0005-0000-0000-000063050000}"/>
    <cellStyle name="Обычный 183" xfId="13" xr:uid="{00000000-0005-0000-0000-000064050000}"/>
    <cellStyle name="Обычный 188" xfId="1598" xr:uid="{00000000-0005-0000-0000-000065050000}"/>
    <cellStyle name="Обычный 19" xfId="876" xr:uid="{00000000-0005-0000-0000-000066050000}"/>
    <cellStyle name="Обычный 19 2" xfId="877" xr:uid="{00000000-0005-0000-0000-000067050000}"/>
    <cellStyle name="Обычный 192" xfId="117" xr:uid="{00000000-0005-0000-0000-000068050000}"/>
    <cellStyle name="Обычный 199" xfId="1599" xr:uid="{00000000-0005-0000-0000-000069050000}"/>
    <cellStyle name="Обычный 2" xfId="1" xr:uid="{00000000-0005-0000-0000-00006A050000}"/>
    <cellStyle name="Обычный 2 10" xfId="1600" xr:uid="{00000000-0005-0000-0000-00006B050000}"/>
    <cellStyle name="Обычный 2 10 2" xfId="17" xr:uid="{00000000-0005-0000-0000-00006C050000}"/>
    <cellStyle name="Обычный 2 10 3" xfId="7" xr:uid="{00000000-0005-0000-0000-00006D050000}"/>
    <cellStyle name="Обычный 2 2" xfId="119" xr:uid="{00000000-0005-0000-0000-00006E050000}"/>
    <cellStyle name="Обычный 2 2 2" xfId="108" xr:uid="{00000000-0005-0000-0000-00006F050000}"/>
    <cellStyle name="Обычный 2 2 2 2" xfId="880" xr:uid="{00000000-0005-0000-0000-000070050000}"/>
    <cellStyle name="Обычный 2 2 3" xfId="881" xr:uid="{00000000-0005-0000-0000-000071050000}"/>
    <cellStyle name="Обычный 2 2 3 2" xfId="1601" xr:uid="{00000000-0005-0000-0000-000072050000}"/>
    <cellStyle name="Обычный 2 2 4" xfId="879" xr:uid="{00000000-0005-0000-0000-000073050000}"/>
    <cellStyle name="Обычный 2 2 4 2" xfId="1602" xr:uid="{00000000-0005-0000-0000-000074050000}"/>
    <cellStyle name="Обычный 2 2 5" xfId="1603" xr:uid="{00000000-0005-0000-0000-000075050000}"/>
    <cellStyle name="Обычный 2 3" xfId="882" xr:uid="{00000000-0005-0000-0000-000076050000}"/>
    <cellStyle name="Обычный 2 3 2" xfId="1604" xr:uid="{00000000-0005-0000-0000-000077050000}"/>
    <cellStyle name="Обычный 2 3 3" xfId="1605" xr:uid="{00000000-0005-0000-0000-000078050000}"/>
    <cellStyle name="Обычный 2 3 4" xfId="1606" xr:uid="{00000000-0005-0000-0000-000079050000}"/>
    <cellStyle name="Обычный 2 3 5" xfId="1607" xr:uid="{00000000-0005-0000-0000-00007A050000}"/>
    <cellStyle name="Обычный 2 3 6" xfId="1772" xr:uid="{00000000-0005-0000-0000-00007B050000}"/>
    <cellStyle name="Обычный 2 4" xfId="883" xr:uid="{00000000-0005-0000-0000-00007C050000}"/>
    <cellStyle name="Обычный 2 4 18" xfId="11" xr:uid="{00000000-0005-0000-0000-00007D050000}"/>
    <cellStyle name="Обычный 2 4 2" xfId="1608" xr:uid="{00000000-0005-0000-0000-00007E050000}"/>
    <cellStyle name="Обычный 2 4 3" xfId="1609" xr:uid="{00000000-0005-0000-0000-00007F050000}"/>
    <cellStyle name="Обычный 2 4 4" xfId="1610" xr:uid="{00000000-0005-0000-0000-000080050000}"/>
    <cellStyle name="Обычный 2 4 5" xfId="1611" xr:uid="{00000000-0005-0000-0000-000081050000}"/>
    <cellStyle name="Обычный 2 5" xfId="884" xr:uid="{00000000-0005-0000-0000-000082050000}"/>
    <cellStyle name="Обычный 2 5 2" xfId="885" xr:uid="{00000000-0005-0000-0000-000083050000}"/>
    <cellStyle name="Обычный 2 5 3" xfId="1612" xr:uid="{00000000-0005-0000-0000-000084050000}"/>
    <cellStyle name="Обычный 2 6" xfId="886" xr:uid="{00000000-0005-0000-0000-000085050000}"/>
    <cellStyle name="Обычный 2 60" xfId="12" xr:uid="{00000000-0005-0000-0000-000086050000}"/>
    <cellStyle name="Обычный 2 7" xfId="887" xr:uid="{00000000-0005-0000-0000-000087050000}"/>
    <cellStyle name="Обычный 2 8" xfId="878" xr:uid="{00000000-0005-0000-0000-000088050000}"/>
    <cellStyle name="Обычный 2 8 2" xfId="1613" xr:uid="{00000000-0005-0000-0000-000089050000}"/>
    <cellStyle name="Обычный 2 9" xfId="138" xr:uid="{00000000-0005-0000-0000-00008A050000}"/>
    <cellStyle name="Обычный 2 91" xfId="1614" xr:uid="{00000000-0005-0000-0000-00008B050000}"/>
    <cellStyle name="Обычный 2_Заключенные ДТП СЭС 2008 год" xfId="14" xr:uid="{00000000-0005-0000-0000-00008C050000}"/>
    <cellStyle name="Обычный 20" xfId="888" xr:uid="{00000000-0005-0000-0000-00008D050000}"/>
    <cellStyle name="Обычный 21" xfId="889" xr:uid="{00000000-0005-0000-0000-00008E050000}"/>
    <cellStyle name="Обычный 21 2" xfId="890" xr:uid="{00000000-0005-0000-0000-00008F050000}"/>
    <cellStyle name="Обычный 21 3" xfId="1615" xr:uid="{00000000-0005-0000-0000-000090050000}"/>
    <cellStyle name="Обычный 21 4" xfId="1616" xr:uid="{00000000-0005-0000-0000-000091050000}"/>
    <cellStyle name="Обычный 21 5" xfId="1617" xr:uid="{00000000-0005-0000-0000-000092050000}"/>
    <cellStyle name="Обычный 22" xfId="891" xr:uid="{00000000-0005-0000-0000-000093050000}"/>
    <cellStyle name="Обычный 23" xfId="892" xr:uid="{00000000-0005-0000-0000-000094050000}"/>
    <cellStyle name="Обычный 24" xfId="893" xr:uid="{00000000-0005-0000-0000-000095050000}"/>
    <cellStyle name="Обычный 248" xfId="110" xr:uid="{00000000-0005-0000-0000-000096050000}"/>
    <cellStyle name="Обычный 25" xfId="894" xr:uid="{00000000-0005-0000-0000-000097050000}"/>
    <cellStyle name="Обычный 251" xfId="111" xr:uid="{00000000-0005-0000-0000-000098050000}"/>
    <cellStyle name="Обычный 254" xfId="112" xr:uid="{00000000-0005-0000-0000-000099050000}"/>
    <cellStyle name="Обычный 255" xfId="113" xr:uid="{00000000-0005-0000-0000-00009A050000}"/>
    <cellStyle name="Обычный 256" xfId="114" xr:uid="{00000000-0005-0000-0000-00009B050000}"/>
    <cellStyle name="Обычный 26" xfId="895" xr:uid="{00000000-0005-0000-0000-00009C050000}"/>
    <cellStyle name="Обычный 26 2" xfId="896" xr:uid="{00000000-0005-0000-0000-00009D050000}"/>
    <cellStyle name="Обычный 26 2 2" xfId="1618" xr:uid="{00000000-0005-0000-0000-00009E050000}"/>
    <cellStyle name="Обычный 26 3" xfId="1619" xr:uid="{00000000-0005-0000-0000-00009F050000}"/>
    <cellStyle name="Обычный 26 4" xfId="1620" xr:uid="{00000000-0005-0000-0000-0000A0050000}"/>
    <cellStyle name="Обычный 27" xfId="897" xr:uid="{00000000-0005-0000-0000-0000A1050000}"/>
    <cellStyle name="Обычный 27 2" xfId="898" xr:uid="{00000000-0005-0000-0000-0000A2050000}"/>
    <cellStyle name="Обычный 28" xfId="899" xr:uid="{00000000-0005-0000-0000-0000A3050000}"/>
    <cellStyle name="Обычный 29" xfId="900" xr:uid="{00000000-0005-0000-0000-0000A4050000}"/>
    <cellStyle name="Обычный 3" xfId="18" xr:uid="{00000000-0005-0000-0000-0000A5050000}"/>
    <cellStyle name="Обычный 3 2" xfId="902" xr:uid="{00000000-0005-0000-0000-0000A6050000}"/>
    <cellStyle name="Обычный 3 3" xfId="107" xr:uid="{00000000-0005-0000-0000-0000A7050000}"/>
    <cellStyle name="Обычный 3 3 2" xfId="1622" xr:uid="{00000000-0005-0000-0000-0000A8050000}"/>
    <cellStyle name="Обычный 3 3 3" xfId="1623" xr:uid="{00000000-0005-0000-0000-0000A9050000}"/>
    <cellStyle name="Обычный 3 3 4" xfId="1621" xr:uid="{00000000-0005-0000-0000-0000AA050000}"/>
    <cellStyle name="Обычный 3 4" xfId="115" xr:uid="{00000000-0005-0000-0000-0000AB050000}"/>
    <cellStyle name="Обычный 3 4 2" xfId="1624" xr:uid="{00000000-0005-0000-0000-0000AC050000}"/>
    <cellStyle name="Обычный 3 5" xfId="1625" xr:uid="{00000000-0005-0000-0000-0000AD050000}"/>
    <cellStyle name="Обычный 3 6" xfId="1626" xr:uid="{00000000-0005-0000-0000-0000AE050000}"/>
    <cellStyle name="Обычный 3 7" xfId="1627" xr:uid="{00000000-0005-0000-0000-0000AF050000}"/>
    <cellStyle name="Обычный 3 8" xfId="1628" xr:uid="{00000000-0005-0000-0000-0000B0050000}"/>
    <cellStyle name="Обычный 3 9" xfId="901" xr:uid="{00000000-0005-0000-0000-0000B1050000}"/>
    <cellStyle name="Обычный 30" xfId="903" xr:uid="{00000000-0005-0000-0000-0000B2050000}"/>
    <cellStyle name="Обычный 31" xfId="904" xr:uid="{00000000-0005-0000-0000-0000B3050000}"/>
    <cellStyle name="Обычный 32" xfId="905" xr:uid="{00000000-0005-0000-0000-0000B4050000}"/>
    <cellStyle name="Обычный 33" xfId="141" xr:uid="{00000000-0005-0000-0000-0000B5050000}"/>
    <cellStyle name="Обычный 33 2" xfId="1629" xr:uid="{00000000-0005-0000-0000-0000B6050000}"/>
    <cellStyle name="Обычный 34" xfId="1071" xr:uid="{00000000-0005-0000-0000-0000B7050000}"/>
    <cellStyle name="Обычный 376" xfId="1630" xr:uid="{00000000-0005-0000-0000-0000B8050000}"/>
    <cellStyle name="Обычный 4" xfId="103" xr:uid="{00000000-0005-0000-0000-0000B9050000}"/>
    <cellStyle name="Обычный 4 2" xfId="1631" xr:uid="{00000000-0005-0000-0000-0000BA050000}"/>
    <cellStyle name="Обычный 4 2 2" xfId="1632" xr:uid="{00000000-0005-0000-0000-0000BB050000}"/>
    <cellStyle name="Обычный 4 3" xfId="1633" xr:uid="{00000000-0005-0000-0000-0000BC050000}"/>
    <cellStyle name="Обычный 4 4" xfId="1768" xr:uid="{00000000-0005-0000-0000-0000BD050000}"/>
    <cellStyle name="Обычный 4 5" xfId="906" xr:uid="{00000000-0005-0000-0000-0000BE050000}"/>
    <cellStyle name="Обычный 5" xfId="4" xr:uid="{00000000-0005-0000-0000-0000BF050000}"/>
    <cellStyle name="Обычный 5 2" xfId="908" xr:uid="{00000000-0005-0000-0000-0000C0050000}"/>
    <cellStyle name="Обычный 5 2 2" xfId="909" xr:uid="{00000000-0005-0000-0000-0000C1050000}"/>
    <cellStyle name="Обычный 5 2 2 2" xfId="910" xr:uid="{00000000-0005-0000-0000-0000C2050000}"/>
    <cellStyle name="Обычный 5 2 2 2 2" xfId="1634" xr:uid="{00000000-0005-0000-0000-0000C3050000}"/>
    <cellStyle name="Обычный 5 2 2 2 3" xfId="1635" xr:uid="{00000000-0005-0000-0000-0000C4050000}"/>
    <cellStyle name="Обычный 5 2 2 2 4" xfId="1636" xr:uid="{00000000-0005-0000-0000-0000C5050000}"/>
    <cellStyle name="Обычный 5 2 2 3" xfId="911" xr:uid="{00000000-0005-0000-0000-0000C6050000}"/>
    <cellStyle name="Обычный 5 2 2 4" xfId="1637" xr:uid="{00000000-0005-0000-0000-0000C7050000}"/>
    <cellStyle name="Обычный 5 2 3" xfId="912" xr:uid="{00000000-0005-0000-0000-0000C8050000}"/>
    <cellStyle name="Обычный 5 2 4" xfId="913" xr:uid="{00000000-0005-0000-0000-0000C9050000}"/>
    <cellStyle name="Обычный 5 2 4 2" xfId="1638" xr:uid="{00000000-0005-0000-0000-0000CA050000}"/>
    <cellStyle name="Обычный 5 2 4 3" xfId="1639" xr:uid="{00000000-0005-0000-0000-0000CB050000}"/>
    <cellStyle name="Обычный 5 2 4 4" xfId="1640" xr:uid="{00000000-0005-0000-0000-0000CC050000}"/>
    <cellStyle name="Обычный 5 2 5" xfId="1641" xr:uid="{00000000-0005-0000-0000-0000CD050000}"/>
    <cellStyle name="Обычный 5 3" xfId="914" xr:uid="{00000000-0005-0000-0000-0000CE050000}"/>
    <cellStyle name="Обычный 5 3 2" xfId="915" xr:uid="{00000000-0005-0000-0000-0000CF050000}"/>
    <cellStyle name="Обычный 5 3 2 2" xfId="1642" xr:uid="{00000000-0005-0000-0000-0000D0050000}"/>
    <cellStyle name="Обычный 5 3 2 3" xfId="1643" xr:uid="{00000000-0005-0000-0000-0000D1050000}"/>
    <cellStyle name="Обычный 5 3 2 4" xfId="1644" xr:uid="{00000000-0005-0000-0000-0000D2050000}"/>
    <cellStyle name="Обычный 5 3 3" xfId="916" xr:uid="{00000000-0005-0000-0000-0000D3050000}"/>
    <cellStyle name="Обычный 5 3 4" xfId="1645" xr:uid="{00000000-0005-0000-0000-0000D4050000}"/>
    <cellStyle name="Обычный 5 4" xfId="917" xr:uid="{00000000-0005-0000-0000-0000D5050000}"/>
    <cellStyle name="Обычный 5 5" xfId="918" xr:uid="{00000000-0005-0000-0000-0000D6050000}"/>
    <cellStyle name="Обычный 5 5 2" xfId="1646" xr:uid="{00000000-0005-0000-0000-0000D7050000}"/>
    <cellStyle name="Обычный 5 5 3" xfId="1647" xr:uid="{00000000-0005-0000-0000-0000D8050000}"/>
    <cellStyle name="Обычный 5 5 4" xfId="1648" xr:uid="{00000000-0005-0000-0000-0000D9050000}"/>
    <cellStyle name="Обычный 5 6" xfId="1649" xr:uid="{00000000-0005-0000-0000-0000DA050000}"/>
    <cellStyle name="Обычный 5 7" xfId="1775" xr:uid="{00000000-0005-0000-0000-0000DB050000}"/>
    <cellStyle name="Обычный 5 8" xfId="907" xr:uid="{00000000-0005-0000-0000-0000DC050000}"/>
    <cellStyle name="Обычный 6" xfId="5" xr:uid="{00000000-0005-0000-0000-0000DD050000}"/>
    <cellStyle name="Обычный 6 2" xfId="1650" xr:uid="{00000000-0005-0000-0000-0000DE050000}"/>
    <cellStyle name="Обычный 6 3" xfId="1651" xr:uid="{00000000-0005-0000-0000-0000DF050000}"/>
    <cellStyle name="Обычный 6 4" xfId="1652" xr:uid="{00000000-0005-0000-0000-0000E0050000}"/>
    <cellStyle name="Обычный 6 5" xfId="1653" xr:uid="{00000000-0005-0000-0000-0000E1050000}"/>
    <cellStyle name="Обычный 6 6" xfId="1654" xr:uid="{00000000-0005-0000-0000-0000E2050000}"/>
    <cellStyle name="Обычный 6 7" xfId="1655" xr:uid="{00000000-0005-0000-0000-0000E3050000}"/>
    <cellStyle name="Обычный 6 8" xfId="919" xr:uid="{00000000-0005-0000-0000-0000E4050000}"/>
    <cellStyle name="Обычный 7" xfId="104" xr:uid="{00000000-0005-0000-0000-0000E5050000}"/>
    <cellStyle name="Обычный 7 2" xfId="1656" xr:uid="{00000000-0005-0000-0000-0000E6050000}"/>
    <cellStyle name="Обычный 7 3" xfId="1657" xr:uid="{00000000-0005-0000-0000-0000E7050000}"/>
    <cellStyle name="Обычный 7 4" xfId="1658" xr:uid="{00000000-0005-0000-0000-0000E8050000}"/>
    <cellStyle name="Обычный 7 5" xfId="1659" xr:uid="{00000000-0005-0000-0000-0000E9050000}"/>
    <cellStyle name="Обычный 7 6" xfId="920" xr:uid="{00000000-0005-0000-0000-0000EA050000}"/>
    <cellStyle name="Обычный 76" xfId="1660" xr:uid="{00000000-0005-0000-0000-0000EB050000}"/>
    <cellStyle name="Обычный 8" xfId="2" xr:uid="{00000000-0005-0000-0000-0000EC050000}"/>
    <cellStyle name="Обычный 8 2" xfId="922" xr:uid="{00000000-0005-0000-0000-0000ED050000}"/>
    <cellStyle name="Обычный 8 2 2" xfId="1661" xr:uid="{00000000-0005-0000-0000-0000EE050000}"/>
    <cellStyle name="Обычный 8 3" xfId="923" xr:uid="{00000000-0005-0000-0000-0000EF050000}"/>
    <cellStyle name="Обычный 8 3 2" xfId="1662" xr:uid="{00000000-0005-0000-0000-0000F0050000}"/>
    <cellStyle name="Обычный 8 4" xfId="921" xr:uid="{00000000-0005-0000-0000-0000F1050000}"/>
    <cellStyle name="Обычный 8 4 2" xfId="1663" xr:uid="{00000000-0005-0000-0000-0000F2050000}"/>
    <cellStyle name="Обычный 8 5" xfId="1664" xr:uid="{00000000-0005-0000-0000-0000F3050000}"/>
    <cellStyle name="Обычный 9" xfId="106" xr:uid="{00000000-0005-0000-0000-0000F4050000}"/>
    <cellStyle name="Обычный 9 2" xfId="925" xr:uid="{00000000-0005-0000-0000-0000F5050000}"/>
    <cellStyle name="Обычный 9 3" xfId="1665" xr:uid="{00000000-0005-0000-0000-0000F6050000}"/>
    <cellStyle name="Обычный 9 4" xfId="1666" xr:uid="{00000000-0005-0000-0000-0000F7050000}"/>
    <cellStyle name="Обычный 9 5" xfId="1667" xr:uid="{00000000-0005-0000-0000-0000F8050000}"/>
    <cellStyle name="Обычный 9 6" xfId="1668" xr:uid="{00000000-0005-0000-0000-0000F9050000}"/>
    <cellStyle name="Обычный 9 7" xfId="924" xr:uid="{00000000-0005-0000-0000-0000FA050000}"/>
    <cellStyle name="Плохой 10" xfId="927" xr:uid="{00000000-0005-0000-0000-0000FB050000}"/>
    <cellStyle name="Плохой 11" xfId="928" xr:uid="{00000000-0005-0000-0000-0000FC050000}"/>
    <cellStyle name="Плохой 12" xfId="929" xr:uid="{00000000-0005-0000-0000-0000FD050000}"/>
    <cellStyle name="Плохой 13" xfId="930" xr:uid="{00000000-0005-0000-0000-0000FE050000}"/>
    <cellStyle name="Плохой 14" xfId="931" xr:uid="{00000000-0005-0000-0000-0000FF050000}"/>
    <cellStyle name="Плохой 14 2" xfId="1669" xr:uid="{00000000-0005-0000-0000-000000060000}"/>
    <cellStyle name="Плохой 14 3" xfId="1670" xr:uid="{00000000-0005-0000-0000-000001060000}"/>
    <cellStyle name="Плохой 14 4" xfId="1671" xr:uid="{00000000-0005-0000-0000-000002060000}"/>
    <cellStyle name="Плохой 15" xfId="932" xr:uid="{00000000-0005-0000-0000-000003060000}"/>
    <cellStyle name="Плохой 15 2" xfId="1672" xr:uid="{00000000-0005-0000-0000-000004060000}"/>
    <cellStyle name="Плохой 15 3" xfId="1673" xr:uid="{00000000-0005-0000-0000-000005060000}"/>
    <cellStyle name="Плохой 15 4" xfId="1674" xr:uid="{00000000-0005-0000-0000-000006060000}"/>
    <cellStyle name="Плохой 16" xfId="933" xr:uid="{00000000-0005-0000-0000-000007060000}"/>
    <cellStyle name="Плохой 16 2" xfId="1675" xr:uid="{00000000-0005-0000-0000-000008060000}"/>
    <cellStyle name="Плохой 17" xfId="934" xr:uid="{00000000-0005-0000-0000-000009060000}"/>
    <cellStyle name="Плохой 18" xfId="935" xr:uid="{00000000-0005-0000-0000-00000A060000}"/>
    <cellStyle name="Плохой 18 2" xfId="1676" xr:uid="{00000000-0005-0000-0000-00000B060000}"/>
    <cellStyle name="Плохой 19" xfId="936" xr:uid="{00000000-0005-0000-0000-00000C060000}"/>
    <cellStyle name="Плохой 19 2" xfId="1677" xr:uid="{00000000-0005-0000-0000-00000D060000}"/>
    <cellStyle name="Плохой 2" xfId="43" xr:uid="{00000000-0005-0000-0000-00000E060000}"/>
    <cellStyle name="Плохой 2 2" xfId="1678" xr:uid="{00000000-0005-0000-0000-00000F060000}"/>
    <cellStyle name="Плохой 2 3" xfId="1679" xr:uid="{00000000-0005-0000-0000-000010060000}"/>
    <cellStyle name="Плохой 2 4" xfId="1680" xr:uid="{00000000-0005-0000-0000-000011060000}"/>
    <cellStyle name="Плохой 2 5" xfId="1681" xr:uid="{00000000-0005-0000-0000-000012060000}"/>
    <cellStyle name="Плохой 2 6" xfId="937" xr:uid="{00000000-0005-0000-0000-000013060000}"/>
    <cellStyle name="Плохой 20" xfId="938" xr:uid="{00000000-0005-0000-0000-000014060000}"/>
    <cellStyle name="Плохой 20 2" xfId="1682" xr:uid="{00000000-0005-0000-0000-000015060000}"/>
    <cellStyle name="Плохой 21" xfId="926" xr:uid="{00000000-0005-0000-0000-000016060000}"/>
    <cellStyle name="Плохой 3" xfId="939" xr:uid="{00000000-0005-0000-0000-000017060000}"/>
    <cellStyle name="Плохой 3 2" xfId="1683" xr:uid="{00000000-0005-0000-0000-000018060000}"/>
    <cellStyle name="Плохой 3 3" xfId="1684" xr:uid="{00000000-0005-0000-0000-000019060000}"/>
    <cellStyle name="Плохой 3 4" xfId="1685" xr:uid="{00000000-0005-0000-0000-00001A060000}"/>
    <cellStyle name="Плохой 3 5" xfId="1686" xr:uid="{00000000-0005-0000-0000-00001B060000}"/>
    <cellStyle name="Плохой 4" xfId="940" xr:uid="{00000000-0005-0000-0000-00001C060000}"/>
    <cellStyle name="Плохой 5" xfId="941" xr:uid="{00000000-0005-0000-0000-00001D060000}"/>
    <cellStyle name="Плохой 6" xfId="942" xr:uid="{00000000-0005-0000-0000-00001E060000}"/>
    <cellStyle name="Плохой 7" xfId="943" xr:uid="{00000000-0005-0000-0000-00001F060000}"/>
    <cellStyle name="Плохой 8" xfId="944" xr:uid="{00000000-0005-0000-0000-000020060000}"/>
    <cellStyle name="Плохой 9" xfId="945" xr:uid="{00000000-0005-0000-0000-000021060000}"/>
    <cellStyle name="Пояснение 10" xfId="947" xr:uid="{00000000-0005-0000-0000-000022060000}"/>
    <cellStyle name="Пояснение 11" xfId="948" xr:uid="{00000000-0005-0000-0000-000023060000}"/>
    <cellStyle name="Пояснение 12" xfId="949" xr:uid="{00000000-0005-0000-0000-000024060000}"/>
    <cellStyle name="Пояснение 13" xfId="950" xr:uid="{00000000-0005-0000-0000-000025060000}"/>
    <cellStyle name="Пояснение 14" xfId="951" xr:uid="{00000000-0005-0000-0000-000026060000}"/>
    <cellStyle name="Пояснение 15" xfId="952" xr:uid="{00000000-0005-0000-0000-000027060000}"/>
    <cellStyle name="Пояснение 16" xfId="953" xr:uid="{00000000-0005-0000-0000-000028060000}"/>
    <cellStyle name="Пояснение 17" xfId="954" xr:uid="{00000000-0005-0000-0000-000029060000}"/>
    <cellStyle name="Пояснение 18" xfId="955" xr:uid="{00000000-0005-0000-0000-00002A060000}"/>
    <cellStyle name="Пояснение 19" xfId="956" xr:uid="{00000000-0005-0000-0000-00002B060000}"/>
    <cellStyle name="Пояснение 2" xfId="957" xr:uid="{00000000-0005-0000-0000-00002C060000}"/>
    <cellStyle name="Пояснение 2 2" xfId="1688" xr:uid="{00000000-0005-0000-0000-00002D060000}"/>
    <cellStyle name="Пояснение 2 3" xfId="1689" xr:uid="{00000000-0005-0000-0000-00002E060000}"/>
    <cellStyle name="Пояснение 2 4" xfId="1690" xr:uid="{00000000-0005-0000-0000-00002F060000}"/>
    <cellStyle name="Пояснение 2 5" xfId="1691" xr:uid="{00000000-0005-0000-0000-000030060000}"/>
    <cellStyle name="Пояснение 20" xfId="958" xr:uid="{00000000-0005-0000-0000-000031060000}"/>
    <cellStyle name="Пояснение 21" xfId="946" xr:uid="{00000000-0005-0000-0000-000032060000}"/>
    <cellStyle name="Пояснение 21 2" xfId="1692" xr:uid="{00000000-0005-0000-0000-000033060000}"/>
    <cellStyle name="Пояснение 22" xfId="1687" xr:uid="{00000000-0005-0000-0000-000034060000}"/>
    <cellStyle name="Пояснение 3" xfId="959" xr:uid="{00000000-0005-0000-0000-000035060000}"/>
    <cellStyle name="Пояснение 4" xfId="960" xr:uid="{00000000-0005-0000-0000-000036060000}"/>
    <cellStyle name="Пояснение 5" xfId="961" xr:uid="{00000000-0005-0000-0000-000037060000}"/>
    <cellStyle name="Пояснение 6" xfId="962" xr:uid="{00000000-0005-0000-0000-000038060000}"/>
    <cellStyle name="Пояснение 7" xfId="963" xr:uid="{00000000-0005-0000-0000-000039060000}"/>
    <cellStyle name="Пояснение 8" xfId="964" xr:uid="{00000000-0005-0000-0000-00003A060000}"/>
    <cellStyle name="Пояснение 9" xfId="965" xr:uid="{00000000-0005-0000-0000-00003B060000}"/>
    <cellStyle name="Примечание 10" xfId="967" xr:uid="{00000000-0005-0000-0000-00003C060000}"/>
    <cellStyle name="Примечание 11" xfId="968" xr:uid="{00000000-0005-0000-0000-00003D060000}"/>
    <cellStyle name="Примечание 12" xfId="969" xr:uid="{00000000-0005-0000-0000-00003E060000}"/>
    <cellStyle name="Примечание 13" xfId="970" xr:uid="{00000000-0005-0000-0000-00003F060000}"/>
    <cellStyle name="Примечание 14" xfId="971" xr:uid="{00000000-0005-0000-0000-000040060000}"/>
    <cellStyle name="Примечание 14 2" xfId="1693" xr:uid="{00000000-0005-0000-0000-000041060000}"/>
    <cellStyle name="Примечание 14 3" xfId="1694" xr:uid="{00000000-0005-0000-0000-000042060000}"/>
    <cellStyle name="Примечание 14 4" xfId="1695" xr:uid="{00000000-0005-0000-0000-000043060000}"/>
    <cellStyle name="Примечание 15" xfId="972" xr:uid="{00000000-0005-0000-0000-000044060000}"/>
    <cellStyle name="Примечание 15 2" xfId="1696" xr:uid="{00000000-0005-0000-0000-000045060000}"/>
    <cellStyle name="Примечание 15 3" xfId="1697" xr:uid="{00000000-0005-0000-0000-000046060000}"/>
    <cellStyle name="Примечание 15 4" xfId="1698" xr:uid="{00000000-0005-0000-0000-000047060000}"/>
    <cellStyle name="Примечание 16" xfId="973" xr:uid="{00000000-0005-0000-0000-000048060000}"/>
    <cellStyle name="Примечание 16 2" xfId="1699" xr:uid="{00000000-0005-0000-0000-000049060000}"/>
    <cellStyle name="Примечание 17" xfId="974" xr:uid="{00000000-0005-0000-0000-00004A060000}"/>
    <cellStyle name="Примечание 18" xfId="975" xr:uid="{00000000-0005-0000-0000-00004B060000}"/>
    <cellStyle name="Примечание 18 2" xfId="1700" xr:uid="{00000000-0005-0000-0000-00004C060000}"/>
    <cellStyle name="Примечание 19" xfId="976" xr:uid="{00000000-0005-0000-0000-00004D060000}"/>
    <cellStyle name="Примечание 19 2" xfId="1701" xr:uid="{00000000-0005-0000-0000-00004E060000}"/>
    <cellStyle name="Примечание 2" xfId="57" xr:uid="{00000000-0005-0000-0000-00004F060000}"/>
    <cellStyle name="Примечание 2 2" xfId="1702" xr:uid="{00000000-0005-0000-0000-000050060000}"/>
    <cellStyle name="Примечание 2 3" xfId="1703" xr:uid="{00000000-0005-0000-0000-000051060000}"/>
    <cellStyle name="Примечание 2 4" xfId="1704" xr:uid="{00000000-0005-0000-0000-000052060000}"/>
    <cellStyle name="Примечание 2 5" xfId="1705" xr:uid="{00000000-0005-0000-0000-000053060000}"/>
    <cellStyle name="Примечание 2 6" xfId="1706" xr:uid="{00000000-0005-0000-0000-000054060000}"/>
    <cellStyle name="Примечание 2 7" xfId="977" xr:uid="{00000000-0005-0000-0000-000055060000}"/>
    <cellStyle name="Примечание 20" xfId="978" xr:uid="{00000000-0005-0000-0000-000056060000}"/>
    <cellStyle name="Примечание 20 2" xfId="1707" xr:uid="{00000000-0005-0000-0000-000057060000}"/>
    <cellStyle name="Примечание 21" xfId="966" xr:uid="{00000000-0005-0000-0000-000058060000}"/>
    <cellStyle name="Примечание 3" xfId="979" xr:uid="{00000000-0005-0000-0000-000059060000}"/>
    <cellStyle name="Примечание 3 2" xfId="1708" xr:uid="{00000000-0005-0000-0000-00005A060000}"/>
    <cellStyle name="Примечание 3 3" xfId="1709" xr:uid="{00000000-0005-0000-0000-00005B060000}"/>
    <cellStyle name="Примечание 3 4" xfId="1710" xr:uid="{00000000-0005-0000-0000-00005C060000}"/>
    <cellStyle name="Примечание 3 5" xfId="1711" xr:uid="{00000000-0005-0000-0000-00005D060000}"/>
    <cellStyle name="Примечание 4" xfId="980" xr:uid="{00000000-0005-0000-0000-00005E060000}"/>
    <cellStyle name="Примечание 5" xfId="981" xr:uid="{00000000-0005-0000-0000-00005F060000}"/>
    <cellStyle name="Примечание 6" xfId="982" xr:uid="{00000000-0005-0000-0000-000060060000}"/>
    <cellStyle name="Примечание 7" xfId="983" xr:uid="{00000000-0005-0000-0000-000061060000}"/>
    <cellStyle name="Примечание 8" xfId="984" xr:uid="{00000000-0005-0000-0000-000062060000}"/>
    <cellStyle name="Примечание 9" xfId="985" xr:uid="{00000000-0005-0000-0000-000063060000}"/>
    <cellStyle name="Процентный 3" xfId="3" xr:uid="{00000000-0005-0000-0000-000064060000}"/>
    <cellStyle name="Связанная ячейка 10" xfId="987" xr:uid="{00000000-0005-0000-0000-000065060000}"/>
    <cellStyle name="Связанная ячейка 11" xfId="988" xr:uid="{00000000-0005-0000-0000-000066060000}"/>
    <cellStyle name="Связанная ячейка 12" xfId="989" xr:uid="{00000000-0005-0000-0000-000067060000}"/>
    <cellStyle name="Связанная ячейка 13" xfId="990" xr:uid="{00000000-0005-0000-0000-000068060000}"/>
    <cellStyle name="Связанная ячейка 14" xfId="991" xr:uid="{00000000-0005-0000-0000-000069060000}"/>
    <cellStyle name="Связанная ячейка 15" xfId="992" xr:uid="{00000000-0005-0000-0000-00006A060000}"/>
    <cellStyle name="Связанная ячейка 16" xfId="993" xr:uid="{00000000-0005-0000-0000-00006B060000}"/>
    <cellStyle name="Связанная ячейка 17" xfId="994" xr:uid="{00000000-0005-0000-0000-00006C060000}"/>
    <cellStyle name="Связанная ячейка 18" xfId="995" xr:uid="{00000000-0005-0000-0000-00006D060000}"/>
    <cellStyle name="Связанная ячейка 19" xfId="996" xr:uid="{00000000-0005-0000-0000-00006E060000}"/>
    <cellStyle name="Связанная ячейка 2" xfId="55" xr:uid="{00000000-0005-0000-0000-00006F060000}"/>
    <cellStyle name="Связанная ячейка 2 2" xfId="1712" xr:uid="{00000000-0005-0000-0000-000070060000}"/>
    <cellStyle name="Связанная ячейка 2 3" xfId="1713" xr:uid="{00000000-0005-0000-0000-000071060000}"/>
    <cellStyle name="Связанная ячейка 2 4" xfId="1714" xr:uid="{00000000-0005-0000-0000-000072060000}"/>
    <cellStyle name="Связанная ячейка 2 5" xfId="1715" xr:uid="{00000000-0005-0000-0000-000073060000}"/>
    <cellStyle name="Связанная ячейка 2 6" xfId="997" xr:uid="{00000000-0005-0000-0000-000074060000}"/>
    <cellStyle name="Связанная ячейка 20" xfId="998" xr:uid="{00000000-0005-0000-0000-000075060000}"/>
    <cellStyle name="Связанная ячейка 21" xfId="986" xr:uid="{00000000-0005-0000-0000-000076060000}"/>
    <cellStyle name="Связанная ячейка 3" xfId="999" xr:uid="{00000000-0005-0000-0000-000077060000}"/>
    <cellStyle name="Связанная ячейка 4" xfId="1000" xr:uid="{00000000-0005-0000-0000-000078060000}"/>
    <cellStyle name="Связанная ячейка 5" xfId="1001" xr:uid="{00000000-0005-0000-0000-000079060000}"/>
    <cellStyle name="Связанная ячейка 6" xfId="1002" xr:uid="{00000000-0005-0000-0000-00007A060000}"/>
    <cellStyle name="Связанная ячейка 7" xfId="1003" xr:uid="{00000000-0005-0000-0000-00007B060000}"/>
    <cellStyle name="Связанная ячейка 8" xfId="1004" xr:uid="{00000000-0005-0000-0000-00007C060000}"/>
    <cellStyle name="Связанная ячейка 9" xfId="1005" xr:uid="{00000000-0005-0000-0000-00007D060000}"/>
    <cellStyle name="Стиль 1" xfId="139" xr:uid="{00000000-0005-0000-0000-00007E060000}"/>
    <cellStyle name="Стиль 1 2" xfId="1776" xr:uid="{00000000-0005-0000-0000-00007F060000}"/>
    <cellStyle name="Стиль 1 3" xfId="1777" xr:uid="{00000000-0005-0000-0000-000080060000}"/>
    <cellStyle name="Стиль 1 4" xfId="1778" xr:uid="{00000000-0005-0000-0000-000081060000}"/>
    <cellStyle name="Стиль 2" xfId="1716" xr:uid="{00000000-0005-0000-0000-000082060000}"/>
    <cellStyle name="Текст предупреждения 10" xfId="1007" xr:uid="{00000000-0005-0000-0000-000083060000}"/>
    <cellStyle name="Текст предупреждения 11" xfId="1008" xr:uid="{00000000-0005-0000-0000-000084060000}"/>
    <cellStyle name="Текст предупреждения 12" xfId="1009" xr:uid="{00000000-0005-0000-0000-000085060000}"/>
    <cellStyle name="Текст предупреждения 13" xfId="1010" xr:uid="{00000000-0005-0000-0000-000086060000}"/>
    <cellStyle name="Текст предупреждения 14" xfId="1011" xr:uid="{00000000-0005-0000-0000-000087060000}"/>
    <cellStyle name="Текст предупреждения 15" xfId="1012" xr:uid="{00000000-0005-0000-0000-000088060000}"/>
    <cellStyle name="Текст предупреждения 16" xfId="1013" xr:uid="{00000000-0005-0000-0000-000089060000}"/>
    <cellStyle name="Текст предупреждения 17" xfId="1014" xr:uid="{00000000-0005-0000-0000-00008A060000}"/>
    <cellStyle name="Текст предупреждения 18" xfId="1015" xr:uid="{00000000-0005-0000-0000-00008B060000}"/>
    <cellStyle name="Текст предупреждения 19" xfId="1016" xr:uid="{00000000-0005-0000-0000-00008C060000}"/>
    <cellStyle name="Текст предупреждения 2" xfId="102" xr:uid="{00000000-0005-0000-0000-00008D060000}"/>
    <cellStyle name="Текст предупреждения 2 2" xfId="1718" xr:uid="{00000000-0005-0000-0000-00008E060000}"/>
    <cellStyle name="Текст предупреждения 2 3" xfId="1719" xr:uid="{00000000-0005-0000-0000-00008F060000}"/>
    <cellStyle name="Текст предупреждения 2 4" xfId="1720" xr:uid="{00000000-0005-0000-0000-000090060000}"/>
    <cellStyle name="Текст предупреждения 2 5" xfId="1721" xr:uid="{00000000-0005-0000-0000-000091060000}"/>
    <cellStyle name="Текст предупреждения 2 6" xfId="1017" xr:uid="{00000000-0005-0000-0000-000092060000}"/>
    <cellStyle name="Текст предупреждения 20" xfId="1018" xr:uid="{00000000-0005-0000-0000-000093060000}"/>
    <cellStyle name="Текст предупреждения 21" xfId="1006" xr:uid="{00000000-0005-0000-0000-000094060000}"/>
    <cellStyle name="Текст предупреждения 21 2" xfId="1722" xr:uid="{00000000-0005-0000-0000-000095060000}"/>
    <cellStyle name="Текст предупреждения 22" xfId="1717" xr:uid="{00000000-0005-0000-0000-000096060000}"/>
    <cellStyle name="Текст предупреждения 3" xfId="1019" xr:uid="{00000000-0005-0000-0000-000097060000}"/>
    <cellStyle name="Текст предупреждения 4" xfId="1020" xr:uid="{00000000-0005-0000-0000-000098060000}"/>
    <cellStyle name="Текст предупреждения 5" xfId="1021" xr:uid="{00000000-0005-0000-0000-000099060000}"/>
    <cellStyle name="Текст предупреждения 6" xfId="1022" xr:uid="{00000000-0005-0000-0000-00009A060000}"/>
    <cellStyle name="Текст предупреждения 7" xfId="1023" xr:uid="{00000000-0005-0000-0000-00009B060000}"/>
    <cellStyle name="Текст предупреждения 8" xfId="1024" xr:uid="{00000000-0005-0000-0000-00009C060000}"/>
    <cellStyle name="Текст предупреждения 9" xfId="1025" xr:uid="{00000000-0005-0000-0000-00009D060000}"/>
    <cellStyle name="Тысячи [0]_Chart1 (Sales &amp; Costs)" xfId="1769" xr:uid="{00000000-0005-0000-0000-00009E060000}"/>
    <cellStyle name="Тысячи_Chart1 (Sales &amp; Costs)" xfId="1770" xr:uid="{00000000-0005-0000-0000-00009F060000}"/>
    <cellStyle name="Финансовый 10" xfId="1027" xr:uid="{00000000-0005-0000-0000-0000A0060000}"/>
    <cellStyle name="Финансовый 11" xfId="1028" xr:uid="{00000000-0005-0000-0000-0000A1060000}"/>
    <cellStyle name="Финансовый 12" xfId="1029" xr:uid="{00000000-0005-0000-0000-0000A2060000}"/>
    <cellStyle name="Финансовый 13" xfId="1030" xr:uid="{00000000-0005-0000-0000-0000A3060000}"/>
    <cellStyle name="Финансовый 14" xfId="1031" xr:uid="{00000000-0005-0000-0000-0000A4060000}"/>
    <cellStyle name="Финансовый 15" xfId="1032" xr:uid="{00000000-0005-0000-0000-0000A5060000}"/>
    <cellStyle name="Финансовый 16" xfId="1033" xr:uid="{00000000-0005-0000-0000-0000A6060000}"/>
    <cellStyle name="Финансовый 17" xfId="1034" xr:uid="{00000000-0005-0000-0000-0000A7060000}"/>
    <cellStyle name="Финансовый 18" xfId="1035" xr:uid="{00000000-0005-0000-0000-0000A8060000}"/>
    <cellStyle name="Финансовый 19" xfId="1036" xr:uid="{00000000-0005-0000-0000-0000A9060000}"/>
    <cellStyle name="Финансовый 2" xfId="6" xr:uid="{00000000-0005-0000-0000-0000AA060000}"/>
    <cellStyle name="Финансовый 2 2" xfId="15" xr:uid="{00000000-0005-0000-0000-0000AB060000}"/>
    <cellStyle name="Финансовый 2 2 2" xfId="1724" xr:uid="{00000000-0005-0000-0000-0000AC060000}"/>
    <cellStyle name="Финансовый 2 2 3" xfId="1038" xr:uid="{00000000-0005-0000-0000-0000AD060000}"/>
    <cellStyle name="Финансовый 2 3" xfId="1039" xr:uid="{00000000-0005-0000-0000-0000AE060000}"/>
    <cellStyle name="Финансовый 2 3 2" xfId="1725" xr:uid="{00000000-0005-0000-0000-0000AF060000}"/>
    <cellStyle name="Финансовый 2 4" xfId="1040" xr:uid="{00000000-0005-0000-0000-0000B0060000}"/>
    <cellStyle name="Финансовый 2 4 2" xfId="1726" xr:uid="{00000000-0005-0000-0000-0000B1060000}"/>
    <cellStyle name="Финансовый 2 5" xfId="1037" xr:uid="{00000000-0005-0000-0000-0000B2060000}"/>
    <cellStyle name="Финансовый 2 5 2" xfId="1727" xr:uid="{00000000-0005-0000-0000-0000B3060000}"/>
    <cellStyle name="Финансовый 2 6" xfId="1728" xr:uid="{00000000-0005-0000-0000-0000B4060000}"/>
    <cellStyle name="Финансовый 2 7" xfId="140" xr:uid="{00000000-0005-0000-0000-0000B5060000}"/>
    <cellStyle name="Финансовый 2_Temp" xfId="1773" xr:uid="{00000000-0005-0000-0000-0000B6060000}"/>
    <cellStyle name="Финансовый 20" xfId="1041" xr:uid="{00000000-0005-0000-0000-0000B7060000}"/>
    <cellStyle name="Финансовый 21" xfId="1026" xr:uid="{00000000-0005-0000-0000-0000B8060000}"/>
    <cellStyle name="Финансовый 21 2" xfId="1729" xr:uid="{00000000-0005-0000-0000-0000B9060000}"/>
    <cellStyle name="Финансовый 22" xfId="1723" xr:uid="{00000000-0005-0000-0000-0000BA060000}"/>
    <cellStyle name="Финансовый 3" xfId="109" xr:uid="{00000000-0005-0000-0000-0000BB060000}"/>
    <cellStyle name="Финансовый 3 2" xfId="1043" xr:uid="{00000000-0005-0000-0000-0000BC060000}"/>
    <cellStyle name="Финансовый 3 2 2" xfId="1730" xr:uid="{00000000-0005-0000-0000-0000BD060000}"/>
    <cellStyle name="Финансовый 3 3" xfId="1044" xr:uid="{00000000-0005-0000-0000-0000BE060000}"/>
    <cellStyle name="Финансовый 3 3 2" xfId="1731" xr:uid="{00000000-0005-0000-0000-0000BF060000}"/>
    <cellStyle name="Финансовый 3 4" xfId="1732" xr:uid="{00000000-0005-0000-0000-0000C0060000}"/>
    <cellStyle name="Финансовый 3 5" xfId="1733" xr:uid="{00000000-0005-0000-0000-0000C1060000}"/>
    <cellStyle name="Финансовый 3 6" xfId="1042" xr:uid="{00000000-0005-0000-0000-0000C2060000}"/>
    <cellStyle name="Финансовый 4" xfId="1045" xr:uid="{00000000-0005-0000-0000-0000C3060000}"/>
    <cellStyle name="Финансовый 4 2" xfId="1771" xr:uid="{00000000-0005-0000-0000-0000C4060000}"/>
    <cellStyle name="Финансовый 5" xfId="1046" xr:uid="{00000000-0005-0000-0000-0000C5060000}"/>
    <cellStyle name="Финансовый 5 2" xfId="10" xr:uid="{00000000-0005-0000-0000-0000C6060000}"/>
    <cellStyle name="Финансовый 6" xfId="8" xr:uid="{00000000-0005-0000-0000-0000C7060000}"/>
    <cellStyle name="Финансовый 6 2" xfId="1047" xr:uid="{00000000-0005-0000-0000-0000C8060000}"/>
    <cellStyle name="Финансовый 7" xfId="1048" xr:uid="{00000000-0005-0000-0000-0000C9060000}"/>
    <cellStyle name="Финансовый 8" xfId="1049" xr:uid="{00000000-0005-0000-0000-0000CA060000}"/>
    <cellStyle name="Финансовый 9" xfId="1050" xr:uid="{00000000-0005-0000-0000-0000CB060000}"/>
    <cellStyle name="Хороший 10" xfId="1052" xr:uid="{00000000-0005-0000-0000-0000CC060000}"/>
    <cellStyle name="Хороший 11" xfId="1053" xr:uid="{00000000-0005-0000-0000-0000CD060000}"/>
    <cellStyle name="Хороший 12" xfId="1054" xr:uid="{00000000-0005-0000-0000-0000CE060000}"/>
    <cellStyle name="Хороший 13" xfId="1055" xr:uid="{00000000-0005-0000-0000-0000CF060000}"/>
    <cellStyle name="Хороший 14" xfId="1056" xr:uid="{00000000-0005-0000-0000-0000D0060000}"/>
    <cellStyle name="Хороший 14 2" xfId="1734" xr:uid="{00000000-0005-0000-0000-0000D1060000}"/>
    <cellStyle name="Хороший 14 3" xfId="1735" xr:uid="{00000000-0005-0000-0000-0000D2060000}"/>
    <cellStyle name="Хороший 14 4" xfId="1736" xr:uid="{00000000-0005-0000-0000-0000D3060000}"/>
    <cellStyle name="Хороший 15" xfId="1057" xr:uid="{00000000-0005-0000-0000-0000D4060000}"/>
    <cellStyle name="Хороший 15 2" xfId="1737" xr:uid="{00000000-0005-0000-0000-0000D5060000}"/>
    <cellStyle name="Хороший 15 3" xfId="1738" xr:uid="{00000000-0005-0000-0000-0000D6060000}"/>
    <cellStyle name="Хороший 15 4" xfId="1739" xr:uid="{00000000-0005-0000-0000-0000D7060000}"/>
    <cellStyle name="Хороший 16" xfId="1058" xr:uid="{00000000-0005-0000-0000-0000D8060000}"/>
    <cellStyle name="Хороший 16 2" xfId="1740" xr:uid="{00000000-0005-0000-0000-0000D9060000}"/>
    <cellStyle name="Хороший 17" xfId="1059" xr:uid="{00000000-0005-0000-0000-0000DA060000}"/>
    <cellStyle name="Хороший 18" xfId="1060" xr:uid="{00000000-0005-0000-0000-0000DB060000}"/>
    <cellStyle name="Хороший 18 2" xfId="1741" xr:uid="{00000000-0005-0000-0000-0000DC060000}"/>
    <cellStyle name="Хороший 19" xfId="1061" xr:uid="{00000000-0005-0000-0000-0000DD060000}"/>
    <cellStyle name="Хороший 19 2" xfId="1742" xr:uid="{00000000-0005-0000-0000-0000DE060000}"/>
    <cellStyle name="Хороший 2" xfId="49" xr:uid="{00000000-0005-0000-0000-0000DF060000}"/>
    <cellStyle name="Хороший 2 2" xfId="1743" xr:uid="{00000000-0005-0000-0000-0000E0060000}"/>
    <cellStyle name="Хороший 2 3" xfId="1744" xr:uid="{00000000-0005-0000-0000-0000E1060000}"/>
    <cellStyle name="Хороший 2 4" xfId="1745" xr:uid="{00000000-0005-0000-0000-0000E2060000}"/>
    <cellStyle name="Хороший 2 5" xfId="1746" xr:uid="{00000000-0005-0000-0000-0000E3060000}"/>
    <cellStyle name="Хороший 2 6" xfId="1062" xr:uid="{00000000-0005-0000-0000-0000E4060000}"/>
    <cellStyle name="Хороший 20" xfId="1063" xr:uid="{00000000-0005-0000-0000-0000E5060000}"/>
    <cellStyle name="Хороший 20 2" xfId="1747" xr:uid="{00000000-0005-0000-0000-0000E6060000}"/>
    <cellStyle name="Хороший 21" xfId="1051" xr:uid="{00000000-0005-0000-0000-0000E7060000}"/>
    <cellStyle name="Хороший 3" xfId="1064" xr:uid="{00000000-0005-0000-0000-0000E8060000}"/>
    <cellStyle name="Хороший 3 2" xfId="1748" xr:uid="{00000000-0005-0000-0000-0000E9060000}"/>
    <cellStyle name="Хороший 3 3" xfId="1749" xr:uid="{00000000-0005-0000-0000-0000EA060000}"/>
    <cellStyle name="Хороший 3 4" xfId="1750" xr:uid="{00000000-0005-0000-0000-0000EB060000}"/>
    <cellStyle name="Хороший 3 5" xfId="1751" xr:uid="{00000000-0005-0000-0000-0000EC060000}"/>
    <cellStyle name="Хороший 4" xfId="1065" xr:uid="{00000000-0005-0000-0000-0000ED060000}"/>
    <cellStyle name="Хороший 5" xfId="1066" xr:uid="{00000000-0005-0000-0000-0000EE060000}"/>
    <cellStyle name="Хороший 6" xfId="1067" xr:uid="{00000000-0005-0000-0000-0000EF060000}"/>
    <cellStyle name="Хороший 7" xfId="1068" xr:uid="{00000000-0005-0000-0000-0000F0060000}"/>
    <cellStyle name="Хороший 8" xfId="1069" xr:uid="{00000000-0005-0000-0000-0000F1060000}"/>
    <cellStyle name="Хороший 9" xfId="1070" xr:uid="{00000000-0005-0000-0000-0000F206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2"/>
  <sheetViews>
    <sheetView tabSelected="1" view="pageBreakPreview" zoomScale="80" zoomScaleNormal="80" zoomScaleSheetLayoutView="80" workbookViewId="0">
      <pane xSplit="3" ySplit="7" topLeftCell="D253" activePane="bottomRight" state="frozen"/>
      <selection pane="topRight" activeCell="D1" sqref="D1"/>
      <selection pane="bottomLeft" activeCell="A8" sqref="A8"/>
      <selection pane="bottomRight"/>
    </sheetView>
  </sheetViews>
  <sheetFormatPr defaultRowHeight="16.5" x14ac:dyDescent="0.3"/>
  <cols>
    <col min="1" max="1" width="37.42578125" style="1" bestFit="1" customWidth="1"/>
    <col min="2" max="2" width="21.42578125" style="1" customWidth="1"/>
    <col min="3" max="3" width="25.85546875" style="1" customWidth="1"/>
    <col min="4" max="4" width="18.42578125" style="1" customWidth="1"/>
    <col min="5" max="7" width="19.7109375" style="1" customWidth="1"/>
    <col min="8" max="8" width="19.85546875" style="1" customWidth="1"/>
    <col min="9" max="9" width="20.5703125" style="1" customWidth="1"/>
    <col min="10" max="10" width="37.28515625" style="1" customWidth="1"/>
    <col min="11" max="11" width="22" style="1" customWidth="1"/>
    <col min="12" max="12" width="12.7109375" style="1" customWidth="1"/>
    <col min="13" max="13" width="10.85546875" style="1" customWidth="1"/>
    <col min="14" max="14" width="9.140625" style="1"/>
    <col min="15" max="15" width="11" style="1" customWidth="1"/>
    <col min="16" max="16" width="13.7109375" style="1" customWidth="1"/>
    <col min="17" max="17" width="11.28515625" style="1" customWidth="1"/>
    <col min="18" max="16384" width="9.140625" style="1"/>
  </cols>
  <sheetData>
    <row r="1" spans="1:11" x14ac:dyDescent="0.3">
      <c r="A1" s="19" t="s">
        <v>14</v>
      </c>
      <c r="B1" s="9" t="s">
        <v>21</v>
      </c>
      <c r="C1" s="3"/>
      <c r="D1" s="3"/>
      <c r="E1" s="3"/>
      <c r="F1" s="25"/>
      <c r="G1" s="25"/>
      <c r="H1" s="3"/>
      <c r="I1" s="47"/>
      <c r="J1" s="3"/>
      <c r="K1" s="19"/>
    </row>
    <row r="2" spans="1:11" ht="16.5" customHeight="1" x14ac:dyDescent="0.3">
      <c r="A2" s="3"/>
      <c r="B2" s="3"/>
      <c r="C2" s="3"/>
      <c r="D2" s="3"/>
      <c r="E2" s="3"/>
      <c r="F2" s="25"/>
      <c r="G2" s="28"/>
      <c r="H2" s="25"/>
      <c r="I2" s="25"/>
      <c r="J2" s="30"/>
    </row>
    <row r="3" spans="1:11" ht="42" customHeight="1" x14ac:dyDescent="0.3">
      <c r="A3" s="97" t="s">
        <v>225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6.5" customHeight="1" x14ac:dyDescent="0.3">
      <c r="A4" s="5"/>
      <c r="B4" s="5"/>
      <c r="C4" s="5"/>
      <c r="D4" s="4"/>
      <c r="E4" s="4"/>
      <c r="F4" s="4"/>
      <c r="G4" s="4"/>
      <c r="H4" s="4"/>
      <c r="I4" s="4"/>
      <c r="J4" s="4"/>
    </row>
    <row r="5" spans="1:11" s="2" customFormat="1" ht="46.5" customHeight="1" x14ac:dyDescent="0.25">
      <c r="A5" s="98" t="s">
        <v>8</v>
      </c>
      <c r="B5" s="100" t="s">
        <v>0</v>
      </c>
      <c r="C5" s="102" t="s">
        <v>2</v>
      </c>
      <c r="D5" s="103"/>
      <c r="E5" s="103" t="s">
        <v>3</v>
      </c>
      <c r="F5" s="103"/>
      <c r="G5" s="103" t="s">
        <v>4</v>
      </c>
      <c r="H5" s="104"/>
      <c r="I5" s="105" t="s">
        <v>5</v>
      </c>
      <c r="J5" s="105"/>
    </row>
    <row r="6" spans="1:11" s="2" customFormat="1" ht="28.5" customHeight="1" x14ac:dyDescent="0.25">
      <c r="A6" s="99"/>
      <c r="B6" s="101"/>
      <c r="C6" s="17" t="s">
        <v>6</v>
      </c>
      <c r="D6" s="18" t="s">
        <v>1</v>
      </c>
      <c r="E6" s="18" t="s">
        <v>6</v>
      </c>
      <c r="F6" s="18" t="s">
        <v>1</v>
      </c>
      <c r="G6" s="18" t="s">
        <v>6</v>
      </c>
      <c r="H6" s="18" t="s">
        <v>1</v>
      </c>
      <c r="I6" s="20" t="s">
        <v>6</v>
      </c>
      <c r="J6" s="20" t="s">
        <v>1</v>
      </c>
    </row>
    <row r="7" spans="1:11" s="2" customFormat="1" ht="15.75" customHeight="1" x14ac:dyDescent="0.25">
      <c r="A7" s="6">
        <v>1</v>
      </c>
      <c r="B7" s="6">
        <v>2</v>
      </c>
      <c r="C7" s="7">
        <v>4</v>
      </c>
      <c r="D7" s="8">
        <v>5</v>
      </c>
      <c r="E7" s="8">
        <v>6</v>
      </c>
      <c r="F7" s="8">
        <v>7</v>
      </c>
      <c r="G7" s="8">
        <v>8</v>
      </c>
      <c r="H7" s="8">
        <v>9</v>
      </c>
      <c r="I7" s="8">
        <v>10</v>
      </c>
      <c r="J7" s="8">
        <v>11</v>
      </c>
    </row>
    <row r="8" spans="1:11" s="15" customFormat="1" x14ac:dyDescent="0.3">
      <c r="A8" s="92" t="s">
        <v>24</v>
      </c>
      <c r="B8" s="45" t="s">
        <v>15</v>
      </c>
      <c r="C8" s="11">
        <v>177</v>
      </c>
      <c r="D8" s="16">
        <v>27.9</v>
      </c>
      <c r="E8" s="10">
        <v>113</v>
      </c>
      <c r="F8" s="16">
        <v>8.8000000000000007</v>
      </c>
      <c r="G8" s="10">
        <v>83</v>
      </c>
      <c r="H8" s="16">
        <f>2389/1000</f>
        <v>2.3889999999999998</v>
      </c>
      <c r="I8" s="10">
        <v>50</v>
      </c>
      <c r="J8" s="16">
        <v>17</v>
      </c>
    </row>
    <row r="9" spans="1:11" s="15" customFormat="1" x14ac:dyDescent="0.3">
      <c r="A9" s="93"/>
      <c r="B9" s="45" t="s">
        <v>16</v>
      </c>
      <c r="C9" s="11">
        <v>105</v>
      </c>
      <c r="D9" s="16">
        <v>15</v>
      </c>
      <c r="E9" s="10">
        <v>73</v>
      </c>
      <c r="F9" s="16">
        <v>1.58</v>
      </c>
      <c r="G9" s="10">
        <v>39</v>
      </c>
      <c r="H9" s="16">
        <f>486/1000</f>
        <v>0.48599999999999999</v>
      </c>
      <c r="I9" s="44">
        <v>31</v>
      </c>
      <c r="J9" s="24">
        <v>13.2</v>
      </c>
    </row>
    <row r="10" spans="1:11" s="15" customFormat="1" x14ac:dyDescent="0.3">
      <c r="A10" s="93"/>
      <c r="B10" s="45" t="s">
        <v>17</v>
      </c>
      <c r="C10" s="10">
        <v>24</v>
      </c>
      <c r="D10" s="24">
        <v>7.4</v>
      </c>
      <c r="E10" s="44">
        <v>11</v>
      </c>
      <c r="F10" s="24">
        <v>6.1</v>
      </c>
      <c r="G10" s="44">
        <v>0</v>
      </c>
      <c r="H10" s="24">
        <v>0</v>
      </c>
      <c r="I10" s="44">
        <v>11</v>
      </c>
      <c r="J10" s="24">
        <v>0.6</v>
      </c>
    </row>
    <row r="11" spans="1:11" s="15" customFormat="1" x14ac:dyDescent="0.3">
      <c r="A11" s="93"/>
      <c r="B11" s="45" t="s">
        <v>19</v>
      </c>
      <c r="C11" s="12">
        <v>21</v>
      </c>
      <c r="D11" s="16">
        <v>17.100000000000001</v>
      </c>
      <c r="E11" s="13">
        <v>6</v>
      </c>
      <c r="F11" s="16">
        <v>2.7</v>
      </c>
      <c r="G11" s="10">
        <v>0</v>
      </c>
      <c r="H11" s="16">
        <v>0</v>
      </c>
      <c r="I11" s="10">
        <v>12</v>
      </c>
      <c r="J11" s="16">
        <v>3.1</v>
      </c>
    </row>
    <row r="12" spans="1:11" s="15" customFormat="1" x14ac:dyDescent="0.3">
      <c r="A12" s="93"/>
      <c r="B12" s="45" t="s">
        <v>22</v>
      </c>
      <c r="C12" s="10">
        <v>0</v>
      </c>
      <c r="D12" s="16">
        <v>0</v>
      </c>
      <c r="E12" s="10">
        <v>0</v>
      </c>
      <c r="F12" s="16">
        <v>0</v>
      </c>
      <c r="G12" s="10">
        <v>0</v>
      </c>
      <c r="H12" s="16">
        <v>0</v>
      </c>
      <c r="I12" s="10">
        <v>0</v>
      </c>
      <c r="J12" s="16">
        <v>0</v>
      </c>
    </row>
    <row r="13" spans="1:11" s="15" customFormat="1" ht="17.25" thickBot="1" x14ac:dyDescent="0.35">
      <c r="A13" s="93"/>
      <c r="B13" s="68" t="s">
        <v>20</v>
      </c>
      <c r="C13" s="69">
        <v>78</v>
      </c>
      <c r="D13" s="70">
        <v>135.69999999999999</v>
      </c>
      <c r="E13" s="71">
        <v>37</v>
      </c>
      <c r="F13" s="70">
        <v>31</v>
      </c>
      <c r="G13" s="71">
        <v>0</v>
      </c>
      <c r="H13" s="70">
        <v>0</v>
      </c>
      <c r="I13" s="71">
        <v>17</v>
      </c>
      <c r="J13" s="70">
        <v>12.7</v>
      </c>
    </row>
    <row r="14" spans="1:11" s="15" customFormat="1" ht="17.25" thickBot="1" x14ac:dyDescent="0.35">
      <c r="A14" s="76" t="s">
        <v>227</v>
      </c>
      <c r="B14" s="77"/>
      <c r="C14" s="78">
        <f t="shared" ref="C14:J14" si="0">SUM(C8:C13)</f>
        <v>405</v>
      </c>
      <c r="D14" s="79">
        <f t="shared" si="0"/>
        <v>203.1</v>
      </c>
      <c r="E14" s="78">
        <f t="shared" si="0"/>
        <v>240</v>
      </c>
      <c r="F14" s="79">
        <f t="shared" si="0"/>
        <v>50.18</v>
      </c>
      <c r="G14" s="78">
        <f t="shared" si="0"/>
        <v>122</v>
      </c>
      <c r="H14" s="79">
        <f t="shared" si="0"/>
        <v>2.875</v>
      </c>
      <c r="I14" s="78">
        <f t="shared" si="0"/>
        <v>121</v>
      </c>
      <c r="J14" s="80">
        <f t="shared" si="0"/>
        <v>46.599999999999994</v>
      </c>
    </row>
    <row r="15" spans="1:11" s="15" customFormat="1" x14ac:dyDescent="0.3">
      <c r="A15" s="50"/>
      <c r="B15" s="72"/>
      <c r="C15" s="73"/>
      <c r="D15" s="74"/>
      <c r="E15" s="75"/>
      <c r="F15" s="74"/>
      <c r="G15" s="75"/>
      <c r="H15" s="74"/>
      <c r="I15" s="75"/>
      <c r="J15" s="74"/>
    </row>
    <row r="16" spans="1:11" s="15" customFormat="1" x14ac:dyDescent="0.3">
      <c r="A16" s="21"/>
      <c r="B16" s="49"/>
      <c r="C16" s="22"/>
      <c r="D16" s="23"/>
      <c r="E16" s="22"/>
      <c r="F16" s="23"/>
      <c r="G16" s="22"/>
      <c r="H16" s="23"/>
      <c r="I16" s="22"/>
      <c r="J16" s="23"/>
    </row>
    <row r="17" spans="1:14" ht="15.75" customHeight="1" x14ac:dyDescent="0.3">
      <c r="A17" s="21"/>
      <c r="B17" s="21"/>
      <c r="C17" s="21"/>
      <c r="D17" s="22"/>
      <c r="E17" s="23"/>
      <c r="F17" s="23"/>
      <c r="G17" s="23"/>
      <c r="H17" s="22"/>
      <c r="I17" s="23"/>
      <c r="J17" s="22"/>
      <c r="K17" s="23"/>
    </row>
    <row r="18" spans="1:14" ht="36" customHeight="1" thickBot="1" x14ac:dyDescent="0.35">
      <c r="A18" s="91" t="s">
        <v>23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4" s="15" customFormat="1" ht="94.5" x14ac:dyDescent="0.3">
      <c r="A19" s="53" t="s">
        <v>8</v>
      </c>
      <c r="B19" s="54" t="s">
        <v>0</v>
      </c>
      <c r="C19" s="55" t="s">
        <v>7</v>
      </c>
      <c r="D19" s="56" t="s">
        <v>9</v>
      </c>
      <c r="E19" s="56" t="s">
        <v>10</v>
      </c>
      <c r="F19" s="57" t="s">
        <v>11</v>
      </c>
      <c r="G19" s="56" t="s">
        <v>12</v>
      </c>
      <c r="H19" s="58" t="s">
        <v>13</v>
      </c>
      <c r="I19" s="59" t="s">
        <v>210</v>
      </c>
    </row>
    <row r="20" spans="1:14" x14ac:dyDescent="0.3">
      <c r="A20" s="51">
        <v>1</v>
      </c>
      <c r="B20" s="32">
        <v>2</v>
      </c>
      <c r="C20" s="31">
        <v>4</v>
      </c>
      <c r="D20" s="33">
        <v>5</v>
      </c>
      <c r="E20" s="33">
        <v>6</v>
      </c>
      <c r="F20" s="33">
        <v>7</v>
      </c>
      <c r="G20" s="33">
        <v>8</v>
      </c>
      <c r="H20" s="34">
        <v>9</v>
      </c>
      <c r="I20" s="60">
        <v>10</v>
      </c>
    </row>
    <row r="21" spans="1:14" x14ac:dyDescent="0.3">
      <c r="A21" s="94"/>
      <c r="B21" s="35" t="s">
        <v>15</v>
      </c>
      <c r="C21" s="36">
        <v>1</v>
      </c>
      <c r="D21" s="37" t="s">
        <v>228</v>
      </c>
      <c r="E21" s="43" t="s">
        <v>25</v>
      </c>
      <c r="F21" s="43" t="s">
        <v>26</v>
      </c>
      <c r="G21" s="37">
        <v>145</v>
      </c>
      <c r="H21" s="48">
        <v>64051.14</v>
      </c>
      <c r="I21" s="65" t="s">
        <v>189</v>
      </c>
      <c r="J21" s="26"/>
      <c r="K21" s="29"/>
      <c r="L21" s="27"/>
      <c r="M21" s="26"/>
      <c r="N21" s="26"/>
    </row>
    <row r="22" spans="1:14" x14ac:dyDescent="0.3">
      <c r="A22" s="95"/>
      <c r="B22" s="35" t="s">
        <v>15</v>
      </c>
      <c r="C22" s="36">
        <v>2</v>
      </c>
      <c r="D22" s="37" t="s">
        <v>229</v>
      </c>
      <c r="E22" s="43" t="s">
        <v>27</v>
      </c>
      <c r="F22" s="43" t="s">
        <v>28</v>
      </c>
      <c r="G22" s="37">
        <v>20</v>
      </c>
      <c r="H22" s="48">
        <v>42242.66</v>
      </c>
      <c r="I22" s="65" t="s">
        <v>190</v>
      </c>
      <c r="J22" s="26"/>
      <c r="K22" s="29"/>
      <c r="L22" s="27"/>
      <c r="M22" s="26"/>
      <c r="N22" s="26"/>
    </row>
    <row r="23" spans="1:14" x14ac:dyDescent="0.3">
      <c r="A23" s="95"/>
      <c r="B23" s="35" t="s">
        <v>15</v>
      </c>
      <c r="C23" s="36">
        <v>3</v>
      </c>
      <c r="D23" s="37" t="s">
        <v>230</v>
      </c>
      <c r="E23" s="43" t="s">
        <v>29</v>
      </c>
      <c r="F23" s="43" t="s">
        <v>30</v>
      </c>
      <c r="G23" s="37">
        <v>184</v>
      </c>
      <c r="H23" s="48">
        <v>4615445.88</v>
      </c>
      <c r="I23" s="65" t="s">
        <v>191</v>
      </c>
      <c r="J23" s="26"/>
      <c r="K23" s="29"/>
      <c r="L23" s="27"/>
      <c r="M23" s="26"/>
      <c r="N23" s="26"/>
    </row>
    <row r="24" spans="1:14" x14ac:dyDescent="0.3">
      <c r="A24" s="95"/>
      <c r="B24" s="35" t="s">
        <v>15</v>
      </c>
      <c r="C24" s="36">
        <v>4</v>
      </c>
      <c r="D24" s="37" t="s">
        <v>231</v>
      </c>
      <c r="E24" s="43" t="s">
        <v>31</v>
      </c>
      <c r="F24" s="43" t="s">
        <v>32</v>
      </c>
      <c r="G24" s="37">
        <v>12</v>
      </c>
      <c r="H24" s="48">
        <v>42242.66</v>
      </c>
      <c r="I24" s="65" t="s">
        <v>192</v>
      </c>
      <c r="J24" s="26"/>
      <c r="K24" s="29"/>
      <c r="L24" s="27"/>
      <c r="M24" s="26"/>
      <c r="N24" s="26"/>
    </row>
    <row r="25" spans="1:14" ht="32.25" x14ac:dyDescent="0.3">
      <c r="A25" s="95"/>
      <c r="B25" s="35" t="s">
        <v>18</v>
      </c>
      <c r="C25" s="36">
        <v>5</v>
      </c>
      <c r="D25" s="37" t="s">
        <v>232</v>
      </c>
      <c r="E25" s="43" t="s">
        <v>33</v>
      </c>
      <c r="F25" s="43" t="s">
        <v>34</v>
      </c>
      <c r="G25" s="37">
        <v>5</v>
      </c>
      <c r="H25" s="48">
        <v>550</v>
      </c>
      <c r="I25" s="65" t="s">
        <v>193</v>
      </c>
      <c r="J25" s="26"/>
      <c r="K25" s="29"/>
      <c r="L25" s="27"/>
      <c r="M25" s="26"/>
      <c r="N25" s="26"/>
    </row>
    <row r="26" spans="1:14" x14ac:dyDescent="0.3">
      <c r="A26" s="95"/>
      <c r="B26" s="35" t="s">
        <v>15</v>
      </c>
      <c r="C26" s="36">
        <v>6</v>
      </c>
      <c r="D26" s="37" t="s">
        <v>233</v>
      </c>
      <c r="E26" s="43" t="s">
        <v>25</v>
      </c>
      <c r="F26" s="43" t="s">
        <v>35</v>
      </c>
      <c r="G26" s="37">
        <v>3625.2</v>
      </c>
      <c r="H26" s="48">
        <v>161395985.38</v>
      </c>
      <c r="I26" s="65" t="s">
        <v>194</v>
      </c>
      <c r="J26" s="26"/>
      <c r="K26" s="29"/>
      <c r="L26" s="27"/>
      <c r="M26" s="26"/>
      <c r="N26" s="26"/>
    </row>
    <row r="27" spans="1:14" x14ac:dyDescent="0.3">
      <c r="A27" s="95"/>
      <c r="B27" s="35" t="s">
        <v>16</v>
      </c>
      <c r="C27" s="36">
        <v>7</v>
      </c>
      <c r="D27" s="37" t="s">
        <v>234</v>
      </c>
      <c r="E27" s="43" t="s">
        <v>36</v>
      </c>
      <c r="F27" s="43" t="s">
        <v>36</v>
      </c>
      <c r="G27" s="37">
        <v>15</v>
      </c>
      <c r="H27" s="48">
        <v>550</v>
      </c>
      <c r="I27" s="65" t="s">
        <v>195</v>
      </c>
      <c r="J27" s="26"/>
      <c r="K27" s="29"/>
      <c r="L27" s="27"/>
      <c r="M27" s="26"/>
      <c r="N27" s="26"/>
    </row>
    <row r="28" spans="1:14" x14ac:dyDescent="0.3">
      <c r="A28" s="95"/>
      <c r="B28" s="35" t="s">
        <v>15</v>
      </c>
      <c r="C28" s="36">
        <v>8</v>
      </c>
      <c r="D28" s="37" t="s">
        <v>235</v>
      </c>
      <c r="E28" s="43" t="s">
        <v>37</v>
      </c>
      <c r="F28" s="43" t="s">
        <v>38</v>
      </c>
      <c r="G28" s="37">
        <v>40</v>
      </c>
      <c r="H28" s="48">
        <v>93824</v>
      </c>
      <c r="I28" s="65" t="s">
        <v>190</v>
      </c>
      <c r="J28" s="26"/>
      <c r="K28" s="29"/>
      <c r="L28" s="27"/>
      <c r="M28" s="26"/>
      <c r="N28" s="26"/>
    </row>
    <row r="29" spans="1:14" x14ac:dyDescent="0.3">
      <c r="A29" s="95"/>
      <c r="B29" s="35" t="s">
        <v>18</v>
      </c>
      <c r="C29" s="36">
        <v>9</v>
      </c>
      <c r="D29" s="37" t="s">
        <v>236</v>
      </c>
      <c r="E29" s="43" t="s">
        <v>39</v>
      </c>
      <c r="F29" s="43" t="s">
        <v>40</v>
      </c>
      <c r="G29" s="37">
        <v>15</v>
      </c>
      <c r="H29" s="48">
        <v>550</v>
      </c>
      <c r="I29" s="65" t="s">
        <v>196</v>
      </c>
      <c r="J29" s="26"/>
      <c r="K29" s="29"/>
      <c r="L29" s="27"/>
      <c r="M29" s="26"/>
      <c r="N29" s="26"/>
    </row>
    <row r="30" spans="1:14" x14ac:dyDescent="0.3">
      <c r="A30" s="95"/>
      <c r="B30" s="35" t="s">
        <v>18</v>
      </c>
      <c r="C30" s="36">
        <v>10</v>
      </c>
      <c r="D30" s="37" t="s">
        <v>237</v>
      </c>
      <c r="E30" s="43" t="s">
        <v>41</v>
      </c>
      <c r="F30" s="43" t="s">
        <v>42</v>
      </c>
      <c r="G30" s="37">
        <v>3000</v>
      </c>
      <c r="H30" s="48">
        <v>43841.65</v>
      </c>
      <c r="I30" s="65" t="s">
        <v>216</v>
      </c>
      <c r="J30" s="26"/>
      <c r="K30" s="29"/>
      <c r="L30" s="27"/>
      <c r="M30" s="26"/>
      <c r="N30" s="26"/>
    </row>
    <row r="31" spans="1:14" x14ac:dyDescent="0.3">
      <c r="A31" s="95"/>
      <c r="B31" s="35" t="s">
        <v>16</v>
      </c>
      <c r="C31" s="36">
        <v>11</v>
      </c>
      <c r="D31" s="37" t="s">
        <v>238</v>
      </c>
      <c r="E31" s="43" t="s">
        <v>43</v>
      </c>
      <c r="F31" s="43" t="s">
        <v>44</v>
      </c>
      <c r="G31" s="37">
        <v>14</v>
      </c>
      <c r="H31" s="48">
        <v>42242.66</v>
      </c>
      <c r="I31" s="65" t="s">
        <v>197</v>
      </c>
      <c r="J31" s="26"/>
      <c r="K31" s="29"/>
      <c r="L31" s="27"/>
      <c r="M31" s="26"/>
      <c r="N31" s="26"/>
    </row>
    <row r="32" spans="1:14" x14ac:dyDescent="0.3">
      <c r="A32" s="95"/>
      <c r="B32" s="35" t="s">
        <v>18</v>
      </c>
      <c r="C32" s="36">
        <v>12</v>
      </c>
      <c r="D32" s="37" t="s">
        <v>239</v>
      </c>
      <c r="E32" s="43" t="s">
        <v>37</v>
      </c>
      <c r="F32" s="43" t="s">
        <v>45</v>
      </c>
      <c r="G32" s="37">
        <v>400</v>
      </c>
      <c r="H32" s="48">
        <v>43841.65</v>
      </c>
      <c r="I32" s="65" t="s">
        <v>198</v>
      </c>
      <c r="J32" s="26"/>
      <c r="K32" s="29"/>
      <c r="L32" s="27"/>
      <c r="M32" s="26"/>
      <c r="N32" s="26"/>
    </row>
    <row r="33" spans="1:14" ht="32.25" x14ac:dyDescent="0.3">
      <c r="A33" s="95"/>
      <c r="B33" s="35" t="s">
        <v>18</v>
      </c>
      <c r="C33" s="36">
        <v>13</v>
      </c>
      <c r="D33" s="37" t="s">
        <v>240</v>
      </c>
      <c r="E33" s="43" t="s">
        <v>37</v>
      </c>
      <c r="F33" s="43" t="s">
        <v>45</v>
      </c>
      <c r="G33" s="37">
        <v>400</v>
      </c>
      <c r="H33" s="48">
        <v>43841.65</v>
      </c>
      <c r="I33" s="65" t="s">
        <v>199</v>
      </c>
      <c r="J33" s="26"/>
      <c r="K33" s="29"/>
      <c r="L33" s="27"/>
      <c r="M33" s="26"/>
      <c r="N33" s="26"/>
    </row>
    <row r="34" spans="1:14" x14ac:dyDescent="0.3">
      <c r="A34" s="95"/>
      <c r="B34" s="35" t="s">
        <v>18</v>
      </c>
      <c r="C34" s="36">
        <v>14</v>
      </c>
      <c r="D34" s="37" t="s">
        <v>241</v>
      </c>
      <c r="E34" s="43" t="s">
        <v>46</v>
      </c>
      <c r="F34" s="43" t="s">
        <v>47</v>
      </c>
      <c r="G34" s="37">
        <v>300</v>
      </c>
      <c r="H34" s="48">
        <v>43841.65</v>
      </c>
      <c r="I34" s="65" t="s">
        <v>200</v>
      </c>
      <c r="J34" s="26"/>
      <c r="K34" s="29"/>
      <c r="L34" s="27"/>
      <c r="M34" s="26"/>
      <c r="N34" s="26"/>
    </row>
    <row r="35" spans="1:14" x14ac:dyDescent="0.3">
      <c r="A35" s="95"/>
      <c r="B35" s="35" t="s">
        <v>15</v>
      </c>
      <c r="C35" s="36">
        <v>15</v>
      </c>
      <c r="D35" s="37" t="s">
        <v>242</v>
      </c>
      <c r="E35" s="43" t="s">
        <v>48</v>
      </c>
      <c r="F35" s="43" t="s">
        <v>49</v>
      </c>
      <c r="G35" s="37">
        <v>300</v>
      </c>
      <c r="H35" s="48">
        <v>3076333.2</v>
      </c>
      <c r="I35" s="65" t="s">
        <v>217</v>
      </c>
      <c r="J35" s="26"/>
      <c r="K35" s="29"/>
      <c r="L35" s="27"/>
      <c r="M35" s="26"/>
      <c r="N35" s="26"/>
    </row>
    <row r="36" spans="1:14" ht="32.25" x14ac:dyDescent="0.3">
      <c r="A36" s="95"/>
      <c r="B36" s="35" t="s">
        <v>15</v>
      </c>
      <c r="C36" s="36">
        <v>16</v>
      </c>
      <c r="D36" s="37" t="s">
        <v>243</v>
      </c>
      <c r="E36" s="43" t="s">
        <v>50</v>
      </c>
      <c r="F36" s="43" t="s">
        <v>51</v>
      </c>
      <c r="G36" s="37">
        <v>3.5</v>
      </c>
      <c r="H36" s="48">
        <v>550</v>
      </c>
      <c r="I36" s="65" t="s">
        <v>187</v>
      </c>
      <c r="J36" s="26"/>
      <c r="K36" s="29"/>
      <c r="L36" s="27"/>
      <c r="M36" s="26"/>
      <c r="N36" s="26"/>
    </row>
    <row r="37" spans="1:14" x14ac:dyDescent="0.3">
      <c r="A37" s="95"/>
      <c r="B37" s="35" t="s">
        <v>18</v>
      </c>
      <c r="C37" s="36">
        <v>17</v>
      </c>
      <c r="D37" s="37" t="s">
        <v>244</v>
      </c>
      <c r="E37" s="43" t="s">
        <v>52</v>
      </c>
      <c r="F37" s="43" t="s">
        <v>53</v>
      </c>
      <c r="G37" s="37">
        <v>27</v>
      </c>
      <c r="H37" s="48">
        <v>43841.65</v>
      </c>
      <c r="I37" s="65" t="s">
        <v>201</v>
      </c>
      <c r="J37" s="26"/>
      <c r="K37" s="29"/>
      <c r="L37" s="27"/>
      <c r="M37" s="26"/>
      <c r="N37" s="26"/>
    </row>
    <row r="38" spans="1:14" x14ac:dyDescent="0.3">
      <c r="A38" s="95"/>
      <c r="B38" s="35" t="s">
        <v>15</v>
      </c>
      <c r="C38" s="36">
        <v>18</v>
      </c>
      <c r="D38" s="37" t="s">
        <v>245</v>
      </c>
      <c r="E38" s="43" t="s">
        <v>54</v>
      </c>
      <c r="F38" s="43" t="s">
        <v>55</v>
      </c>
      <c r="G38" s="37">
        <v>200</v>
      </c>
      <c r="H38" s="48">
        <v>1147461.6000000001</v>
      </c>
      <c r="I38" s="65" t="s">
        <v>192</v>
      </c>
      <c r="J38" s="26"/>
      <c r="K38" s="29"/>
      <c r="L38" s="27"/>
      <c r="M38" s="26"/>
      <c r="N38" s="26"/>
    </row>
    <row r="39" spans="1:14" ht="32.25" x14ac:dyDescent="0.3">
      <c r="A39" s="95"/>
      <c r="B39" s="35" t="s">
        <v>15</v>
      </c>
      <c r="C39" s="36">
        <v>19</v>
      </c>
      <c r="D39" s="37" t="s">
        <v>246</v>
      </c>
      <c r="E39" s="43" t="s">
        <v>56</v>
      </c>
      <c r="F39" s="43" t="s">
        <v>57</v>
      </c>
      <c r="G39" s="37">
        <v>100</v>
      </c>
      <c r="H39" s="48">
        <v>135784.44</v>
      </c>
      <c r="I39" s="65" t="s">
        <v>202</v>
      </c>
      <c r="J39" s="26"/>
      <c r="K39" s="29"/>
      <c r="L39" s="27"/>
      <c r="M39" s="26"/>
      <c r="N39" s="26"/>
    </row>
    <row r="40" spans="1:14" x14ac:dyDescent="0.3">
      <c r="A40" s="95"/>
      <c r="B40" s="35" t="s">
        <v>15</v>
      </c>
      <c r="C40" s="36">
        <v>20</v>
      </c>
      <c r="D40" s="37" t="s">
        <v>247</v>
      </c>
      <c r="E40" s="43" t="s">
        <v>58</v>
      </c>
      <c r="F40" s="43" t="s">
        <v>58</v>
      </c>
      <c r="G40" s="37">
        <v>50</v>
      </c>
      <c r="H40" s="48">
        <v>47713.88</v>
      </c>
      <c r="I40" s="65" t="s">
        <v>192</v>
      </c>
      <c r="J40" s="26"/>
      <c r="K40" s="29"/>
      <c r="L40" s="27"/>
      <c r="M40" s="26"/>
      <c r="N40" s="26"/>
    </row>
    <row r="41" spans="1:14" x14ac:dyDescent="0.3">
      <c r="A41" s="95"/>
      <c r="B41" s="35" t="s">
        <v>15</v>
      </c>
      <c r="C41" s="36">
        <v>21</v>
      </c>
      <c r="D41" s="37" t="s">
        <v>248</v>
      </c>
      <c r="E41" s="43" t="s">
        <v>25</v>
      </c>
      <c r="F41" s="43" t="s">
        <v>35</v>
      </c>
      <c r="G41" s="37">
        <v>4600</v>
      </c>
      <c r="H41" s="48">
        <v>175068.41</v>
      </c>
      <c r="I41" s="65" t="s">
        <v>203</v>
      </c>
      <c r="J41" s="26"/>
      <c r="K41" s="29"/>
      <c r="L41" s="27"/>
      <c r="M41" s="26"/>
      <c r="N41" s="26"/>
    </row>
    <row r="42" spans="1:14" ht="32.25" x14ac:dyDescent="0.3">
      <c r="A42" s="95"/>
      <c r="B42" s="35" t="s">
        <v>18</v>
      </c>
      <c r="C42" s="36">
        <v>22</v>
      </c>
      <c r="D42" s="37" t="s">
        <v>249</v>
      </c>
      <c r="E42" s="43" t="s">
        <v>50</v>
      </c>
      <c r="F42" s="43" t="s">
        <v>59</v>
      </c>
      <c r="G42" s="37">
        <v>443.3</v>
      </c>
      <c r="H42" s="48">
        <v>54806760.549999997</v>
      </c>
      <c r="I42" s="65" t="s">
        <v>204</v>
      </c>
      <c r="J42" s="26"/>
      <c r="K42" s="29"/>
      <c r="L42" s="27"/>
      <c r="M42" s="26"/>
      <c r="N42" s="26"/>
    </row>
    <row r="43" spans="1:14" ht="32.25" x14ac:dyDescent="0.3">
      <c r="A43" s="95"/>
      <c r="B43" s="35" t="s">
        <v>18</v>
      </c>
      <c r="C43" s="36">
        <v>23</v>
      </c>
      <c r="D43" s="37" t="s">
        <v>250</v>
      </c>
      <c r="E43" s="43" t="s">
        <v>50</v>
      </c>
      <c r="F43" s="43" t="s">
        <v>59</v>
      </c>
      <c r="G43" s="37">
        <v>1497.2</v>
      </c>
      <c r="H43" s="48">
        <v>43547896.759999998</v>
      </c>
      <c r="I43" s="65" t="s">
        <v>204</v>
      </c>
      <c r="J43" s="26"/>
      <c r="K43" s="29"/>
      <c r="L43" s="27"/>
      <c r="M43" s="26"/>
      <c r="N43" s="26"/>
    </row>
    <row r="44" spans="1:14" x14ac:dyDescent="0.3">
      <c r="A44" s="95"/>
      <c r="B44" s="35" t="s">
        <v>15</v>
      </c>
      <c r="C44" s="36">
        <v>24</v>
      </c>
      <c r="D44" s="37" t="s">
        <v>251</v>
      </c>
      <c r="E44" s="43" t="s">
        <v>26</v>
      </c>
      <c r="F44" s="43" t="s">
        <v>60</v>
      </c>
      <c r="G44" s="37">
        <v>5.5</v>
      </c>
      <c r="H44" s="48">
        <v>67227</v>
      </c>
      <c r="I44" s="65" t="s">
        <v>217</v>
      </c>
      <c r="J44" s="26"/>
      <c r="K44" s="29"/>
      <c r="L44" s="27"/>
      <c r="M44" s="26"/>
      <c r="N44" s="26"/>
    </row>
    <row r="45" spans="1:14" x14ac:dyDescent="0.3">
      <c r="A45" s="95"/>
      <c r="B45" s="35" t="s">
        <v>19</v>
      </c>
      <c r="C45" s="36">
        <v>25</v>
      </c>
      <c r="D45" s="37" t="s">
        <v>252</v>
      </c>
      <c r="E45" s="43" t="s">
        <v>37</v>
      </c>
      <c r="F45" s="43" t="s">
        <v>61</v>
      </c>
      <c r="G45" s="37">
        <v>819.2</v>
      </c>
      <c r="H45" s="48">
        <v>12039.91</v>
      </c>
      <c r="I45" s="65" t="s">
        <v>205</v>
      </c>
      <c r="J45" s="26"/>
      <c r="K45" s="29"/>
      <c r="L45" s="27"/>
      <c r="M45" s="26"/>
      <c r="N45" s="26"/>
    </row>
    <row r="46" spans="1:14" x14ac:dyDescent="0.3">
      <c r="A46" s="95"/>
      <c r="B46" s="35" t="s">
        <v>15</v>
      </c>
      <c r="C46" s="36">
        <v>26</v>
      </c>
      <c r="D46" s="37" t="s">
        <v>253</v>
      </c>
      <c r="E46" s="43" t="s">
        <v>52</v>
      </c>
      <c r="F46" s="43" t="s">
        <v>53</v>
      </c>
      <c r="G46" s="37">
        <v>15</v>
      </c>
      <c r="H46" s="48">
        <v>37024.51</v>
      </c>
      <c r="I46" s="65" t="s">
        <v>191</v>
      </c>
      <c r="J46" s="26"/>
      <c r="K46" s="29"/>
      <c r="L46" s="27"/>
      <c r="M46" s="26"/>
      <c r="N46" s="26"/>
    </row>
    <row r="47" spans="1:14" x14ac:dyDescent="0.3">
      <c r="A47" s="95"/>
      <c r="B47" s="35" t="s">
        <v>15</v>
      </c>
      <c r="C47" s="36">
        <v>27</v>
      </c>
      <c r="D47" s="37" t="s">
        <v>254</v>
      </c>
      <c r="E47" s="43" t="s">
        <v>29</v>
      </c>
      <c r="F47" s="43" t="s">
        <v>62</v>
      </c>
      <c r="G47" s="37">
        <v>15</v>
      </c>
      <c r="H47" s="48">
        <v>550</v>
      </c>
      <c r="I47" s="65" t="s">
        <v>206</v>
      </c>
      <c r="J47" s="26"/>
      <c r="K47" s="29"/>
      <c r="L47" s="27"/>
      <c r="M47" s="26"/>
      <c r="N47" s="26"/>
    </row>
    <row r="48" spans="1:14" ht="32.25" x14ac:dyDescent="0.3">
      <c r="A48" s="95"/>
      <c r="B48" s="35" t="s">
        <v>15</v>
      </c>
      <c r="C48" s="36">
        <v>28</v>
      </c>
      <c r="D48" s="37" t="s">
        <v>255</v>
      </c>
      <c r="E48" s="43" t="s">
        <v>63</v>
      </c>
      <c r="F48" s="43" t="s">
        <v>25</v>
      </c>
      <c r="G48" s="37">
        <v>13.5</v>
      </c>
      <c r="H48" s="48">
        <v>550</v>
      </c>
      <c r="I48" s="65" t="s">
        <v>207</v>
      </c>
      <c r="J48" s="26"/>
      <c r="K48" s="29"/>
      <c r="L48" s="27"/>
      <c r="M48" s="26"/>
      <c r="N48" s="26"/>
    </row>
    <row r="49" spans="1:14" ht="32.25" x14ac:dyDescent="0.3">
      <c r="A49" s="95"/>
      <c r="B49" s="35" t="s">
        <v>18</v>
      </c>
      <c r="C49" s="36">
        <v>29</v>
      </c>
      <c r="D49" s="37" t="s">
        <v>256</v>
      </c>
      <c r="E49" s="43" t="s">
        <v>48</v>
      </c>
      <c r="F49" s="43" t="s">
        <v>64</v>
      </c>
      <c r="G49" s="37">
        <v>5000</v>
      </c>
      <c r="H49" s="48">
        <v>153250214.87</v>
      </c>
      <c r="I49" s="65" t="s">
        <v>181</v>
      </c>
      <c r="J49" s="26"/>
      <c r="K49" s="29"/>
      <c r="L49" s="27"/>
      <c r="M49" s="26"/>
      <c r="N49" s="26"/>
    </row>
    <row r="50" spans="1:14" ht="32.25" x14ac:dyDescent="0.3">
      <c r="A50" s="95"/>
      <c r="B50" s="35" t="s">
        <v>16</v>
      </c>
      <c r="C50" s="36">
        <v>30</v>
      </c>
      <c r="D50" s="37" t="s">
        <v>257</v>
      </c>
      <c r="E50" s="43">
        <v>44378</v>
      </c>
      <c r="F50" s="43" t="s">
        <v>65</v>
      </c>
      <c r="G50" s="37">
        <v>15</v>
      </c>
      <c r="H50" s="48">
        <v>550</v>
      </c>
      <c r="I50" s="65" t="s">
        <v>207</v>
      </c>
      <c r="J50" s="26"/>
      <c r="K50" s="29"/>
      <c r="L50" s="27"/>
      <c r="M50" s="26"/>
      <c r="N50" s="26"/>
    </row>
    <row r="51" spans="1:14" x14ac:dyDescent="0.3">
      <c r="A51" s="95"/>
      <c r="B51" s="35" t="s">
        <v>15</v>
      </c>
      <c r="C51" s="36">
        <v>31</v>
      </c>
      <c r="D51" s="37" t="s">
        <v>258</v>
      </c>
      <c r="E51" s="43" t="s">
        <v>31</v>
      </c>
      <c r="F51" s="43" t="s">
        <v>66</v>
      </c>
      <c r="G51" s="37">
        <v>15</v>
      </c>
      <c r="H51" s="48">
        <v>550</v>
      </c>
      <c r="I51" s="65" t="s">
        <v>191</v>
      </c>
      <c r="J51" s="26"/>
      <c r="K51" s="29"/>
      <c r="L51" s="27"/>
      <c r="M51" s="26"/>
      <c r="N51" s="26"/>
    </row>
    <row r="52" spans="1:14" x14ac:dyDescent="0.3">
      <c r="A52" s="95"/>
      <c r="B52" s="35" t="s">
        <v>15</v>
      </c>
      <c r="C52" s="36">
        <v>32</v>
      </c>
      <c r="D52" s="37" t="s">
        <v>259</v>
      </c>
      <c r="E52" s="43" t="s">
        <v>67</v>
      </c>
      <c r="F52" s="43" t="s">
        <v>68</v>
      </c>
      <c r="G52" s="37">
        <v>15</v>
      </c>
      <c r="H52" s="48">
        <v>37024.51</v>
      </c>
      <c r="I52" s="65" t="s">
        <v>192</v>
      </c>
      <c r="J52" s="26"/>
      <c r="K52" s="29"/>
      <c r="L52" s="27"/>
      <c r="M52" s="26"/>
      <c r="N52" s="26"/>
    </row>
    <row r="53" spans="1:14" x14ac:dyDescent="0.3">
      <c r="A53" s="95"/>
      <c r="B53" s="35" t="s">
        <v>15</v>
      </c>
      <c r="C53" s="36">
        <v>33</v>
      </c>
      <c r="D53" s="37" t="s">
        <v>260</v>
      </c>
      <c r="E53" s="43" t="s">
        <v>58</v>
      </c>
      <c r="F53" s="43" t="s">
        <v>69</v>
      </c>
      <c r="G53" s="37">
        <v>232</v>
      </c>
      <c r="H53" s="48">
        <v>5016789</v>
      </c>
      <c r="I53" s="65" t="s">
        <v>191</v>
      </c>
      <c r="J53" s="26"/>
      <c r="K53" s="29"/>
      <c r="L53" s="27"/>
      <c r="M53" s="26"/>
      <c r="N53" s="26"/>
    </row>
    <row r="54" spans="1:14" ht="32.25" x14ac:dyDescent="0.3">
      <c r="A54" s="95"/>
      <c r="B54" s="35" t="s">
        <v>15</v>
      </c>
      <c r="C54" s="36">
        <v>34</v>
      </c>
      <c r="D54" s="37" t="s">
        <v>261</v>
      </c>
      <c r="E54" s="43" t="s">
        <v>70</v>
      </c>
      <c r="F54" s="43" t="s">
        <v>71</v>
      </c>
      <c r="G54" s="37">
        <v>3.5</v>
      </c>
      <c r="H54" s="48">
        <v>550</v>
      </c>
      <c r="I54" s="65" t="s">
        <v>207</v>
      </c>
      <c r="J54" s="26"/>
      <c r="K54" s="29"/>
      <c r="L54" s="27"/>
      <c r="M54" s="26"/>
      <c r="N54" s="26"/>
    </row>
    <row r="55" spans="1:14" ht="32.25" x14ac:dyDescent="0.3">
      <c r="A55" s="95"/>
      <c r="B55" s="35" t="s">
        <v>15</v>
      </c>
      <c r="C55" s="36">
        <v>35</v>
      </c>
      <c r="D55" s="37" t="s">
        <v>262</v>
      </c>
      <c r="E55" s="43" t="s">
        <v>67</v>
      </c>
      <c r="F55" s="43" t="s">
        <v>67</v>
      </c>
      <c r="G55" s="37">
        <v>3.5</v>
      </c>
      <c r="H55" s="48">
        <v>550</v>
      </c>
      <c r="I55" s="65" t="s">
        <v>207</v>
      </c>
      <c r="J55" s="26"/>
      <c r="K55" s="29"/>
      <c r="L55" s="27"/>
      <c r="M55" s="26"/>
      <c r="N55" s="26"/>
    </row>
    <row r="56" spans="1:14" ht="32.25" x14ac:dyDescent="0.3">
      <c r="A56" s="95"/>
      <c r="B56" s="35" t="s">
        <v>15</v>
      </c>
      <c r="C56" s="36">
        <v>36</v>
      </c>
      <c r="D56" s="37" t="s">
        <v>263</v>
      </c>
      <c r="E56" s="43" t="s">
        <v>37</v>
      </c>
      <c r="F56" s="43" t="s">
        <v>46</v>
      </c>
      <c r="G56" s="37">
        <v>13.5</v>
      </c>
      <c r="H56" s="48">
        <v>550</v>
      </c>
      <c r="I56" s="65" t="s">
        <v>207</v>
      </c>
      <c r="J56" s="26"/>
      <c r="K56" s="29"/>
      <c r="L56" s="27"/>
      <c r="M56" s="26"/>
      <c r="N56" s="26"/>
    </row>
    <row r="57" spans="1:14" x14ac:dyDescent="0.3">
      <c r="A57" s="95"/>
      <c r="B57" s="35" t="s">
        <v>15</v>
      </c>
      <c r="C57" s="36">
        <v>37</v>
      </c>
      <c r="D57" s="37" t="s">
        <v>264</v>
      </c>
      <c r="E57" s="43" t="s">
        <v>58</v>
      </c>
      <c r="F57" s="43" t="s">
        <v>72</v>
      </c>
      <c r="G57" s="37">
        <v>500</v>
      </c>
      <c r="H57" s="48">
        <v>220866</v>
      </c>
      <c r="I57" s="65" t="s">
        <v>191</v>
      </c>
      <c r="J57" s="26"/>
      <c r="K57" s="29"/>
      <c r="L57" s="27"/>
      <c r="M57" s="26"/>
      <c r="N57" s="26"/>
    </row>
    <row r="58" spans="1:14" x14ac:dyDescent="0.3">
      <c r="A58" s="95"/>
      <c r="B58" s="35" t="s">
        <v>18</v>
      </c>
      <c r="C58" s="36">
        <v>38</v>
      </c>
      <c r="D58" s="37" t="s">
        <v>265</v>
      </c>
      <c r="E58" s="43" t="s">
        <v>31</v>
      </c>
      <c r="F58" s="43" t="s">
        <v>73</v>
      </c>
      <c r="G58" s="37">
        <v>1552.4</v>
      </c>
      <c r="H58" s="48">
        <v>110911099.98999999</v>
      </c>
      <c r="I58" s="65" t="s">
        <v>182</v>
      </c>
      <c r="J58" s="26"/>
      <c r="K58" s="29"/>
      <c r="L58" s="27"/>
      <c r="M58" s="26"/>
      <c r="N58" s="26"/>
    </row>
    <row r="59" spans="1:14" x14ac:dyDescent="0.3">
      <c r="A59" s="95"/>
      <c r="B59" s="35" t="s">
        <v>18</v>
      </c>
      <c r="C59" s="36">
        <v>39</v>
      </c>
      <c r="D59" s="37" t="s">
        <v>266</v>
      </c>
      <c r="E59" s="43" t="s">
        <v>74</v>
      </c>
      <c r="F59" s="43" t="s">
        <v>74</v>
      </c>
      <c r="G59" s="37">
        <v>150</v>
      </c>
      <c r="H59" s="48">
        <v>239284.8</v>
      </c>
      <c r="I59" s="65" t="s">
        <v>183</v>
      </c>
      <c r="J59" s="26"/>
      <c r="K59" s="29"/>
      <c r="L59" s="27"/>
      <c r="M59" s="26"/>
      <c r="N59" s="26"/>
    </row>
    <row r="60" spans="1:14" x14ac:dyDescent="0.3">
      <c r="A60" s="95"/>
      <c r="B60" s="35" t="s">
        <v>16</v>
      </c>
      <c r="C60" s="36">
        <v>40</v>
      </c>
      <c r="D60" s="37" t="s">
        <v>267</v>
      </c>
      <c r="E60" s="43" t="s">
        <v>37</v>
      </c>
      <c r="F60" s="43" t="s">
        <v>45</v>
      </c>
      <c r="G60" s="37">
        <v>13.4</v>
      </c>
      <c r="H60" s="48">
        <v>550</v>
      </c>
      <c r="I60" s="65" t="s">
        <v>195</v>
      </c>
      <c r="J60" s="26"/>
      <c r="K60" s="29"/>
      <c r="L60" s="27"/>
      <c r="M60" s="26"/>
      <c r="N60" s="26"/>
    </row>
    <row r="61" spans="1:14" x14ac:dyDescent="0.3">
      <c r="A61" s="95"/>
      <c r="B61" s="35" t="s">
        <v>15</v>
      </c>
      <c r="C61" s="36">
        <v>41</v>
      </c>
      <c r="D61" s="37" t="s">
        <v>268</v>
      </c>
      <c r="E61" s="43" t="s">
        <v>75</v>
      </c>
      <c r="F61" s="43" t="s">
        <v>76</v>
      </c>
      <c r="G61" s="37">
        <v>10</v>
      </c>
      <c r="H61" s="48">
        <v>550</v>
      </c>
      <c r="I61" s="65" t="s">
        <v>192</v>
      </c>
      <c r="J61" s="26"/>
      <c r="K61" s="29"/>
      <c r="L61" s="27"/>
      <c r="M61" s="26"/>
      <c r="N61" s="26"/>
    </row>
    <row r="62" spans="1:14" x14ac:dyDescent="0.3">
      <c r="A62" s="95"/>
      <c r="B62" s="35" t="s">
        <v>15</v>
      </c>
      <c r="C62" s="36">
        <v>42</v>
      </c>
      <c r="D62" s="37" t="s">
        <v>269</v>
      </c>
      <c r="E62" s="43" t="s">
        <v>63</v>
      </c>
      <c r="F62" s="43" t="s">
        <v>76</v>
      </c>
      <c r="G62" s="37">
        <v>15</v>
      </c>
      <c r="H62" s="48">
        <v>550</v>
      </c>
      <c r="I62" s="65" t="s">
        <v>192</v>
      </c>
      <c r="J62" s="26"/>
      <c r="K62" s="29"/>
      <c r="L62" s="27"/>
      <c r="M62" s="26"/>
      <c r="N62" s="26"/>
    </row>
    <row r="63" spans="1:14" x14ac:dyDescent="0.3">
      <c r="A63" s="95"/>
      <c r="B63" s="35" t="s">
        <v>15</v>
      </c>
      <c r="C63" s="36">
        <v>43</v>
      </c>
      <c r="D63" s="37" t="s">
        <v>270</v>
      </c>
      <c r="E63" s="43" t="s">
        <v>63</v>
      </c>
      <c r="F63" s="43" t="s">
        <v>25</v>
      </c>
      <c r="G63" s="37">
        <v>15</v>
      </c>
      <c r="H63" s="48">
        <v>550</v>
      </c>
      <c r="I63" s="65" t="s">
        <v>206</v>
      </c>
      <c r="J63" s="26"/>
      <c r="K63" s="29"/>
      <c r="L63" s="27"/>
      <c r="M63" s="26"/>
      <c r="N63" s="26"/>
    </row>
    <row r="64" spans="1:14" x14ac:dyDescent="0.3">
      <c r="A64" s="95"/>
      <c r="B64" s="35" t="s">
        <v>16</v>
      </c>
      <c r="C64" s="36">
        <v>44</v>
      </c>
      <c r="D64" s="37" t="s">
        <v>271</v>
      </c>
      <c r="E64" s="43" t="s">
        <v>75</v>
      </c>
      <c r="F64" s="43" t="s">
        <v>77</v>
      </c>
      <c r="G64" s="37">
        <v>15</v>
      </c>
      <c r="H64" s="48">
        <v>550</v>
      </c>
      <c r="I64" s="65" t="s">
        <v>195</v>
      </c>
      <c r="J64" s="26"/>
      <c r="K64" s="29"/>
      <c r="L64" s="27"/>
      <c r="M64" s="26"/>
      <c r="N64" s="26"/>
    </row>
    <row r="65" spans="1:14" x14ac:dyDescent="0.3">
      <c r="A65" s="95"/>
      <c r="B65" s="35" t="s">
        <v>16</v>
      </c>
      <c r="C65" s="36">
        <v>45</v>
      </c>
      <c r="D65" s="37" t="s">
        <v>272</v>
      </c>
      <c r="E65" s="43" t="s">
        <v>37</v>
      </c>
      <c r="F65" s="43" t="s">
        <v>78</v>
      </c>
      <c r="G65" s="37">
        <v>150</v>
      </c>
      <c r="H65" s="48">
        <v>93034.8</v>
      </c>
      <c r="I65" s="65" t="s">
        <v>195</v>
      </c>
      <c r="J65" s="26"/>
      <c r="K65" s="29"/>
      <c r="L65" s="27"/>
      <c r="M65" s="26"/>
      <c r="N65" s="26"/>
    </row>
    <row r="66" spans="1:14" x14ac:dyDescent="0.3">
      <c r="A66" s="95"/>
      <c r="B66" s="35" t="s">
        <v>16</v>
      </c>
      <c r="C66" s="36">
        <v>46</v>
      </c>
      <c r="D66" s="37" t="s">
        <v>273</v>
      </c>
      <c r="E66" s="43" t="s">
        <v>79</v>
      </c>
      <c r="F66" s="43" t="s">
        <v>72</v>
      </c>
      <c r="G66" s="37">
        <v>7.5</v>
      </c>
      <c r="H66" s="48">
        <v>550</v>
      </c>
      <c r="I66" s="65" t="s">
        <v>208</v>
      </c>
      <c r="J66" s="26"/>
      <c r="K66" s="29"/>
      <c r="L66" s="27"/>
      <c r="M66" s="26"/>
      <c r="N66" s="26"/>
    </row>
    <row r="67" spans="1:14" x14ac:dyDescent="0.3">
      <c r="A67" s="95"/>
      <c r="B67" s="35" t="s">
        <v>15</v>
      </c>
      <c r="C67" s="36">
        <v>47</v>
      </c>
      <c r="D67" s="37" t="s">
        <v>274</v>
      </c>
      <c r="E67" s="43" t="s">
        <v>63</v>
      </c>
      <c r="F67" s="43" t="s">
        <v>80</v>
      </c>
      <c r="G67" s="37">
        <v>15</v>
      </c>
      <c r="H67" s="48">
        <v>550</v>
      </c>
      <c r="I67" s="65" t="s">
        <v>191</v>
      </c>
      <c r="J67" s="26"/>
      <c r="K67" s="29"/>
      <c r="L67" s="27"/>
      <c r="M67" s="26"/>
      <c r="N67" s="26"/>
    </row>
    <row r="68" spans="1:14" x14ac:dyDescent="0.3">
      <c r="A68" s="95"/>
      <c r="B68" s="35" t="s">
        <v>15</v>
      </c>
      <c r="C68" s="36">
        <v>48</v>
      </c>
      <c r="D68" s="37" t="s">
        <v>275</v>
      </c>
      <c r="E68" s="43" t="s">
        <v>63</v>
      </c>
      <c r="F68" s="43" t="s">
        <v>80</v>
      </c>
      <c r="G68" s="37">
        <v>15</v>
      </c>
      <c r="H68" s="48">
        <v>37024.51</v>
      </c>
      <c r="I68" s="65" t="s">
        <v>191</v>
      </c>
      <c r="J68" s="26"/>
      <c r="K68" s="29"/>
      <c r="L68" s="27"/>
      <c r="M68" s="26"/>
      <c r="N68" s="26"/>
    </row>
    <row r="69" spans="1:14" x14ac:dyDescent="0.3">
      <c r="A69" s="95"/>
      <c r="B69" s="35" t="s">
        <v>15</v>
      </c>
      <c r="C69" s="36">
        <v>49</v>
      </c>
      <c r="D69" s="37" t="s">
        <v>276</v>
      </c>
      <c r="E69" s="43" t="s">
        <v>31</v>
      </c>
      <c r="F69" s="43" t="s">
        <v>66</v>
      </c>
      <c r="G69" s="37">
        <v>15</v>
      </c>
      <c r="H69" s="48">
        <v>550</v>
      </c>
      <c r="I69" s="65" t="s">
        <v>192</v>
      </c>
      <c r="J69" s="26"/>
      <c r="K69" s="29"/>
      <c r="L69" s="27"/>
      <c r="M69" s="26"/>
      <c r="N69" s="26"/>
    </row>
    <row r="70" spans="1:14" x14ac:dyDescent="0.3">
      <c r="A70" s="95"/>
      <c r="B70" s="35" t="s">
        <v>19</v>
      </c>
      <c r="C70" s="36">
        <v>50</v>
      </c>
      <c r="D70" s="37" t="s">
        <v>277</v>
      </c>
      <c r="E70" s="43" t="s">
        <v>81</v>
      </c>
      <c r="F70" s="43" t="s">
        <v>82</v>
      </c>
      <c r="G70" s="37">
        <v>61</v>
      </c>
      <c r="H70" s="48">
        <v>15314.17</v>
      </c>
      <c r="I70" s="65" t="s">
        <v>205</v>
      </c>
      <c r="J70" s="26"/>
      <c r="K70" s="29"/>
      <c r="L70" s="27"/>
      <c r="M70" s="26"/>
      <c r="N70" s="26"/>
    </row>
    <row r="71" spans="1:14" x14ac:dyDescent="0.3">
      <c r="A71" s="95"/>
      <c r="B71" s="35" t="s">
        <v>15</v>
      </c>
      <c r="C71" s="36">
        <v>51</v>
      </c>
      <c r="D71" s="37" t="s">
        <v>278</v>
      </c>
      <c r="E71" s="43" t="s">
        <v>75</v>
      </c>
      <c r="F71" s="43" t="s">
        <v>83</v>
      </c>
      <c r="G71" s="37">
        <v>10</v>
      </c>
      <c r="H71" s="48">
        <v>550</v>
      </c>
      <c r="I71" s="65" t="s">
        <v>206</v>
      </c>
      <c r="J71" s="26"/>
      <c r="K71" s="29"/>
      <c r="L71" s="27"/>
      <c r="M71" s="26"/>
      <c r="N71" s="26"/>
    </row>
    <row r="72" spans="1:14" x14ac:dyDescent="0.3">
      <c r="A72" s="95"/>
      <c r="B72" s="35" t="s">
        <v>15</v>
      </c>
      <c r="C72" s="36">
        <v>52</v>
      </c>
      <c r="D72" s="37" t="s">
        <v>279</v>
      </c>
      <c r="E72" s="43" t="s">
        <v>63</v>
      </c>
      <c r="F72" s="43" t="s">
        <v>29</v>
      </c>
      <c r="G72" s="37">
        <v>3</v>
      </c>
      <c r="H72" s="48">
        <v>550</v>
      </c>
      <c r="I72" s="65" t="s">
        <v>191</v>
      </c>
      <c r="J72" s="26"/>
      <c r="K72" s="29"/>
      <c r="L72" s="27"/>
      <c r="M72" s="26"/>
      <c r="N72" s="26"/>
    </row>
    <row r="73" spans="1:14" x14ac:dyDescent="0.3">
      <c r="A73" s="95"/>
      <c r="B73" s="35" t="s">
        <v>15</v>
      </c>
      <c r="C73" s="36">
        <v>53</v>
      </c>
      <c r="D73" s="37" t="s">
        <v>280</v>
      </c>
      <c r="E73" s="43" t="s">
        <v>37</v>
      </c>
      <c r="F73" s="43" t="s">
        <v>25</v>
      </c>
      <c r="G73" s="37">
        <v>15</v>
      </c>
      <c r="H73" s="48">
        <v>550</v>
      </c>
      <c r="I73" s="65" t="s">
        <v>192</v>
      </c>
      <c r="J73" s="26"/>
      <c r="K73" s="29"/>
      <c r="L73" s="27"/>
      <c r="M73" s="26"/>
      <c r="N73" s="26"/>
    </row>
    <row r="74" spans="1:14" x14ac:dyDescent="0.3">
      <c r="A74" s="95"/>
      <c r="B74" s="35" t="s">
        <v>15</v>
      </c>
      <c r="C74" s="36">
        <v>54</v>
      </c>
      <c r="D74" s="37" t="s">
        <v>281</v>
      </c>
      <c r="E74" s="43" t="s">
        <v>48</v>
      </c>
      <c r="F74" s="43" t="s">
        <v>49</v>
      </c>
      <c r="G74" s="37">
        <v>15</v>
      </c>
      <c r="H74" s="48">
        <v>37024.51</v>
      </c>
      <c r="I74" s="65" t="s">
        <v>190</v>
      </c>
      <c r="J74" s="26"/>
      <c r="K74" s="29"/>
      <c r="L74" s="27"/>
      <c r="M74" s="26"/>
      <c r="N74" s="26"/>
    </row>
    <row r="75" spans="1:14" x14ac:dyDescent="0.3">
      <c r="A75" s="95"/>
      <c r="B75" s="35" t="s">
        <v>15</v>
      </c>
      <c r="C75" s="36">
        <v>55</v>
      </c>
      <c r="D75" s="37" t="s">
        <v>282</v>
      </c>
      <c r="E75" s="43" t="s">
        <v>84</v>
      </c>
      <c r="F75" s="43" t="s">
        <v>76</v>
      </c>
      <c r="G75" s="37">
        <v>15</v>
      </c>
      <c r="H75" s="48">
        <v>550</v>
      </c>
      <c r="I75" s="65" t="s">
        <v>194</v>
      </c>
      <c r="J75" s="26"/>
      <c r="K75" s="29"/>
      <c r="L75" s="27"/>
      <c r="M75" s="26"/>
      <c r="N75" s="26"/>
    </row>
    <row r="76" spans="1:14" x14ac:dyDescent="0.3">
      <c r="A76" s="95"/>
      <c r="B76" s="35" t="s">
        <v>16</v>
      </c>
      <c r="C76" s="36">
        <v>56</v>
      </c>
      <c r="D76" s="37" t="s">
        <v>283</v>
      </c>
      <c r="E76" s="43" t="s">
        <v>84</v>
      </c>
      <c r="F76" s="43" t="s">
        <v>85</v>
      </c>
      <c r="G76" s="37">
        <v>15</v>
      </c>
      <c r="H76" s="48">
        <v>6821.76</v>
      </c>
      <c r="I76" s="65" t="s">
        <v>195</v>
      </c>
      <c r="J76" s="26"/>
      <c r="K76" s="29"/>
      <c r="L76" s="27"/>
      <c r="M76" s="26"/>
      <c r="N76" s="26"/>
    </row>
    <row r="77" spans="1:14" x14ac:dyDescent="0.3">
      <c r="A77" s="95"/>
      <c r="B77" s="35" t="s">
        <v>15</v>
      </c>
      <c r="C77" s="36">
        <v>57</v>
      </c>
      <c r="D77" s="37" t="s">
        <v>284</v>
      </c>
      <c r="E77" s="43" t="s">
        <v>79</v>
      </c>
      <c r="F77" s="43" t="s">
        <v>72</v>
      </c>
      <c r="G77" s="37">
        <v>15</v>
      </c>
      <c r="H77" s="48">
        <v>550</v>
      </c>
      <c r="I77" s="65" t="s">
        <v>194</v>
      </c>
      <c r="J77" s="26"/>
      <c r="K77" s="29"/>
      <c r="L77" s="27"/>
      <c r="M77" s="26"/>
      <c r="N77" s="26"/>
    </row>
    <row r="78" spans="1:14" x14ac:dyDescent="0.3">
      <c r="A78" s="95"/>
      <c r="B78" s="35" t="s">
        <v>15</v>
      </c>
      <c r="C78" s="36">
        <v>58</v>
      </c>
      <c r="D78" s="37" t="s">
        <v>285</v>
      </c>
      <c r="E78" s="43" t="s">
        <v>52</v>
      </c>
      <c r="F78" s="43" t="s">
        <v>51</v>
      </c>
      <c r="G78" s="37">
        <v>15</v>
      </c>
      <c r="H78" s="48">
        <v>550</v>
      </c>
      <c r="I78" s="65" t="s">
        <v>194</v>
      </c>
      <c r="J78" s="26"/>
      <c r="K78" s="29"/>
      <c r="L78" s="27"/>
      <c r="M78" s="26"/>
      <c r="N78" s="26"/>
    </row>
    <row r="79" spans="1:14" x14ac:dyDescent="0.3">
      <c r="A79" s="95"/>
      <c r="B79" s="35" t="s">
        <v>15</v>
      </c>
      <c r="C79" s="36">
        <v>59</v>
      </c>
      <c r="D79" s="37" t="s">
        <v>286</v>
      </c>
      <c r="E79" s="43" t="s">
        <v>86</v>
      </c>
      <c r="F79" s="43" t="s">
        <v>87</v>
      </c>
      <c r="G79" s="37">
        <v>60</v>
      </c>
      <c r="H79" s="48">
        <v>47713.88</v>
      </c>
      <c r="I79" s="65" t="s">
        <v>194</v>
      </c>
      <c r="J79" s="26"/>
      <c r="K79" s="29"/>
      <c r="L79" s="27"/>
      <c r="M79" s="26"/>
      <c r="N79" s="26"/>
    </row>
    <row r="80" spans="1:14" ht="63.75" x14ac:dyDescent="0.3">
      <c r="A80" s="95"/>
      <c r="B80" s="35" t="s">
        <v>18</v>
      </c>
      <c r="C80" s="36">
        <v>60</v>
      </c>
      <c r="D80" s="37" t="s">
        <v>287</v>
      </c>
      <c r="E80" s="43" t="s">
        <v>48</v>
      </c>
      <c r="F80" s="43" t="s">
        <v>81</v>
      </c>
      <c r="G80" s="37">
        <v>1024</v>
      </c>
      <c r="H80" s="48">
        <v>87683.3</v>
      </c>
      <c r="I80" s="65" t="s">
        <v>209</v>
      </c>
      <c r="J80" s="26"/>
      <c r="K80" s="29"/>
      <c r="L80" s="27"/>
      <c r="M80" s="26"/>
      <c r="N80" s="26"/>
    </row>
    <row r="81" spans="1:14" x14ac:dyDescent="0.3">
      <c r="A81" s="95"/>
      <c r="B81" s="35" t="s">
        <v>15</v>
      </c>
      <c r="C81" s="36">
        <v>61</v>
      </c>
      <c r="D81" s="37" t="s">
        <v>288</v>
      </c>
      <c r="E81" s="43" t="s">
        <v>31</v>
      </c>
      <c r="F81" s="43" t="s">
        <v>66</v>
      </c>
      <c r="G81" s="37">
        <v>15</v>
      </c>
      <c r="H81" s="48">
        <v>550</v>
      </c>
      <c r="I81" s="65" t="s">
        <v>194</v>
      </c>
      <c r="J81" s="26"/>
      <c r="K81" s="29"/>
      <c r="L81" s="27"/>
      <c r="M81" s="26"/>
      <c r="N81" s="26"/>
    </row>
    <row r="82" spans="1:14" x14ac:dyDescent="0.3">
      <c r="A82" s="95"/>
      <c r="B82" s="35" t="s">
        <v>15</v>
      </c>
      <c r="C82" s="36">
        <v>62</v>
      </c>
      <c r="D82" s="37" t="s">
        <v>289</v>
      </c>
      <c r="E82" s="43" t="s">
        <v>75</v>
      </c>
      <c r="F82" s="43" t="s">
        <v>83</v>
      </c>
      <c r="G82" s="37">
        <v>15</v>
      </c>
      <c r="H82" s="48">
        <v>550</v>
      </c>
      <c r="I82" s="65" t="s">
        <v>191</v>
      </c>
      <c r="J82" s="26"/>
      <c r="K82" s="29"/>
      <c r="L82" s="27"/>
      <c r="M82" s="26"/>
      <c r="N82" s="26"/>
    </row>
    <row r="83" spans="1:14" x14ac:dyDescent="0.3">
      <c r="A83" s="95"/>
      <c r="B83" s="35" t="s">
        <v>15</v>
      </c>
      <c r="C83" s="36">
        <v>63</v>
      </c>
      <c r="D83" s="37" t="s">
        <v>290</v>
      </c>
      <c r="E83" s="43" t="s">
        <v>46</v>
      </c>
      <c r="F83" s="43" t="s">
        <v>70</v>
      </c>
      <c r="G83" s="37">
        <v>12</v>
      </c>
      <c r="H83" s="48">
        <v>550</v>
      </c>
      <c r="I83" s="65" t="s">
        <v>191</v>
      </c>
      <c r="J83" s="26"/>
      <c r="K83" s="29"/>
      <c r="L83" s="27"/>
      <c r="M83" s="26"/>
      <c r="N83" s="26"/>
    </row>
    <row r="84" spans="1:14" x14ac:dyDescent="0.3">
      <c r="A84" s="95"/>
      <c r="B84" s="35" t="s">
        <v>16</v>
      </c>
      <c r="C84" s="36">
        <v>64</v>
      </c>
      <c r="D84" s="37" t="s">
        <v>291</v>
      </c>
      <c r="E84" s="43" t="s">
        <v>79</v>
      </c>
      <c r="F84" s="43" t="s">
        <v>72</v>
      </c>
      <c r="G84" s="37">
        <v>10</v>
      </c>
      <c r="H84" s="48">
        <v>550</v>
      </c>
      <c r="I84" s="65" t="s">
        <v>195</v>
      </c>
      <c r="J84" s="26"/>
      <c r="K84" s="29"/>
      <c r="L84" s="27"/>
      <c r="M84" s="26"/>
      <c r="N84" s="26"/>
    </row>
    <row r="85" spans="1:14" x14ac:dyDescent="0.3">
      <c r="A85" s="95"/>
      <c r="B85" s="35" t="s">
        <v>16</v>
      </c>
      <c r="C85" s="36">
        <v>65</v>
      </c>
      <c r="D85" s="37" t="s">
        <v>292</v>
      </c>
      <c r="E85" s="43" t="s">
        <v>36</v>
      </c>
      <c r="F85" s="43" t="s">
        <v>88</v>
      </c>
      <c r="G85" s="37">
        <v>150</v>
      </c>
      <c r="H85" s="48">
        <v>64432.800000000003</v>
      </c>
      <c r="I85" s="65" t="s">
        <v>195</v>
      </c>
      <c r="J85" s="26"/>
      <c r="K85" s="29"/>
      <c r="L85" s="27"/>
      <c r="M85" s="26"/>
      <c r="N85" s="26"/>
    </row>
    <row r="86" spans="1:14" ht="32.25" x14ac:dyDescent="0.3">
      <c r="A86" s="95"/>
      <c r="B86" s="35" t="s">
        <v>16</v>
      </c>
      <c r="C86" s="36">
        <v>66</v>
      </c>
      <c r="D86" s="37" t="s">
        <v>293</v>
      </c>
      <c r="E86" s="43" t="s">
        <v>75</v>
      </c>
      <c r="F86" s="43" t="s">
        <v>83</v>
      </c>
      <c r="G86" s="37">
        <v>10</v>
      </c>
      <c r="H86" s="48">
        <v>550</v>
      </c>
      <c r="I86" s="65" t="s">
        <v>211</v>
      </c>
      <c r="J86" s="26"/>
      <c r="K86" s="29"/>
      <c r="L86" s="27"/>
      <c r="M86" s="26"/>
      <c r="N86" s="26"/>
    </row>
    <row r="87" spans="1:14" x14ac:dyDescent="0.3">
      <c r="A87" s="95"/>
      <c r="B87" s="35" t="s">
        <v>15</v>
      </c>
      <c r="C87" s="36">
        <v>67</v>
      </c>
      <c r="D87" s="37" t="s">
        <v>294</v>
      </c>
      <c r="E87" s="43" t="s">
        <v>89</v>
      </c>
      <c r="F87" s="43" t="s">
        <v>90</v>
      </c>
      <c r="G87" s="37">
        <v>310</v>
      </c>
      <c r="H87" s="48">
        <v>6161707.5599999996</v>
      </c>
      <c r="I87" s="65" t="s">
        <v>212</v>
      </c>
      <c r="J87" s="26"/>
      <c r="K87" s="29"/>
      <c r="L87" s="27"/>
      <c r="M87" s="26"/>
      <c r="N87" s="26"/>
    </row>
    <row r="88" spans="1:14" x14ac:dyDescent="0.3">
      <c r="A88" s="95"/>
      <c r="B88" s="35" t="s">
        <v>16</v>
      </c>
      <c r="C88" s="36">
        <v>68</v>
      </c>
      <c r="D88" s="37" t="s">
        <v>295</v>
      </c>
      <c r="E88" s="43" t="s">
        <v>67</v>
      </c>
      <c r="F88" s="43" t="s">
        <v>68</v>
      </c>
      <c r="G88" s="37">
        <v>15</v>
      </c>
      <c r="H88" s="48">
        <v>550</v>
      </c>
      <c r="I88" s="65" t="s">
        <v>195</v>
      </c>
      <c r="J88" s="26"/>
      <c r="K88" s="29"/>
      <c r="L88" s="27"/>
      <c r="M88" s="26"/>
      <c r="N88" s="26"/>
    </row>
    <row r="89" spans="1:14" x14ac:dyDescent="0.3">
      <c r="A89" s="95"/>
      <c r="B89" s="35" t="s">
        <v>15</v>
      </c>
      <c r="C89" s="36">
        <v>69</v>
      </c>
      <c r="D89" s="37" t="s">
        <v>296</v>
      </c>
      <c r="E89" s="43" t="s">
        <v>43</v>
      </c>
      <c r="F89" s="43">
        <v>44435</v>
      </c>
      <c r="G89" s="37">
        <v>15</v>
      </c>
      <c r="H89" s="48">
        <v>550</v>
      </c>
      <c r="I89" s="65" t="s">
        <v>191</v>
      </c>
      <c r="J89" s="26"/>
      <c r="K89" s="29"/>
      <c r="L89" s="27"/>
      <c r="M89" s="26"/>
      <c r="N89" s="26"/>
    </row>
    <row r="90" spans="1:14" x14ac:dyDescent="0.3">
      <c r="A90" s="95"/>
      <c r="B90" s="35" t="s">
        <v>15</v>
      </c>
      <c r="C90" s="36">
        <v>70</v>
      </c>
      <c r="D90" s="37" t="s">
        <v>297</v>
      </c>
      <c r="E90" s="43" t="s">
        <v>31</v>
      </c>
      <c r="F90" s="43" t="s">
        <v>66</v>
      </c>
      <c r="G90" s="37">
        <v>15</v>
      </c>
      <c r="H90" s="48">
        <v>550</v>
      </c>
      <c r="I90" s="65" t="s">
        <v>213</v>
      </c>
      <c r="J90" s="26"/>
      <c r="K90" s="29"/>
      <c r="L90" s="27"/>
      <c r="M90" s="26"/>
      <c r="N90" s="26"/>
    </row>
    <row r="91" spans="1:14" x14ac:dyDescent="0.3">
      <c r="A91" s="95"/>
      <c r="B91" s="35" t="s">
        <v>19</v>
      </c>
      <c r="C91" s="36">
        <v>71</v>
      </c>
      <c r="D91" s="37" t="s">
        <v>298</v>
      </c>
      <c r="E91" s="43" t="s">
        <v>48</v>
      </c>
      <c r="F91" s="43" t="s">
        <v>49</v>
      </c>
      <c r="G91" s="37">
        <v>150</v>
      </c>
      <c r="H91" s="48">
        <v>93034.4</v>
      </c>
      <c r="I91" s="65" t="s">
        <v>214</v>
      </c>
      <c r="J91" s="26"/>
      <c r="K91" s="29"/>
      <c r="L91" s="27"/>
      <c r="M91" s="26"/>
      <c r="N91" s="26"/>
    </row>
    <row r="92" spans="1:14" x14ac:dyDescent="0.3">
      <c r="A92" s="95"/>
      <c r="B92" s="35" t="s">
        <v>16</v>
      </c>
      <c r="C92" s="36">
        <v>72</v>
      </c>
      <c r="D92" s="37" t="s">
        <v>299</v>
      </c>
      <c r="E92" s="43" t="s">
        <v>91</v>
      </c>
      <c r="F92" s="43" t="s">
        <v>92</v>
      </c>
      <c r="G92" s="37">
        <v>15</v>
      </c>
      <c r="H92" s="48">
        <v>6821.76</v>
      </c>
      <c r="I92" s="65" t="s">
        <v>195</v>
      </c>
      <c r="J92" s="26"/>
      <c r="K92" s="29"/>
      <c r="L92" s="27"/>
      <c r="M92" s="26"/>
      <c r="N92" s="26"/>
    </row>
    <row r="93" spans="1:14" x14ac:dyDescent="0.3">
      <c r="A93" s="95"/>
      <c r="B93" s="35" t="s">
        <v>15</v>
      </c>
      <c r="C93" s="36">
        <v>73</v>
      </c>
      <c r="D93" s="37" t="s">
        <v>300</v>
      </c>
      <c r="E93" s="43" t="s">
        <v>43</v>
      </c>
      <c r="F93" s="43" t="s">
        <v>93</v>
      </c>
      <c r="G93" s="37">
        <v>13</v>
      </c>
      <c r="H93" s="48">
        <v>550</v>
      </c>
      <c r="I93" s="65" t="s">
        <v>194</v>
      </c>
      <c r="J93" s="26"/>
      <c r="K93" s="29"/>
      <c r="L93" s="27"/>
      <c r="M93" s="26"/>
      <c r="N93" s="26"/>
    </row>
    <row r="94" spans="1:14" x14ac:dyDescent="0.3">
      <c r="A94" s="95"/>
      <c r="B94" s="35" t="s">
        <v>15</v>
      </c>
      <c r="C94" s="36">
        <v>74</v>
      </c>
      <c r="D94" s="37" t="s">
        <v>301</v>
      </c>
      <c r="E94" s="43" t="s">
        <v>75</v>
      </c>
      <c r="F94" s="43" t="s">
        <v>77</v>
      </c>
      <c r="G94" s="37">
        <v>25</v>
      </c>
      <c r="H94" s="48">
        <v>74049.02</v>
      </c>
      <c r="I94" s="65" t="s">
        <v>203</v>
      </c>
      <c r="J94" s="26"/>
      <c r="K94" s="29"/>
      <c r="L94" s="27"/>
      <c r="M94" s="26"/>
      <c r="N94" s="26"/>
    </row>
    <row r="95" spans="1:14" ht="32.25" x14ac:dyDescent="0.3">
      <c r="A95" s="95"/>
      <c r="B95" s="35" t="s">
        <v>15</v>
      </c>
      <c r="C95" s="36">
        <v>75</v>
      </c>
      <c r="D95" s="37" t="s">
        <v>302</v>
      </c>
      <c r="E95" s="43" t="s">
        <v>91</v>
      </c>
      <c r="F95" s="43" t="s">
        <v>92</v>
      </c>
      <c r="G95" s="37">
        <v>25</v>
      </c>
      <c r="H95" s="48">
        <v>6821.76</v>
      </c>
      <c r="I95" s="65" t="s">
        <v>215</v>
      </c>
      <c r="J95" s="26"/>
      <c r="K95" s="29"/>
      <c r="L95" s="27"/>
      <c r="M95" s="26"/>
      <c r="N95" s="26"/>
    </row>
    <row r="96" spans="1:14" x14ac:dyDescent="0.3">
      <c r="A96" s="95"/>
      <c r="B96" s="35" t="s">
        <v>15</v>
      </c>
      <c r="C96" s="36">
        <v>76</v>
      </c>
      <c r="D96" s="37" t="s">
        <v>303</v>
      </c>
      <c r="E96" s="43" t="s">
        <v>31</v>
      </c>
      <c r="F96" s="43" t="s">
        <v>32</v>
      </c>
      <c r="G96" s="37">
        <v>25</v>
      </c>
      <c r="H96" s="48">
        <v>37024.51</v>
      </c>
      <c r="I96" s="65" t="s">
        <v>216</v>
      </c>
      <c r="J96" s="26"/>
      <c r="K96" s="29"/>
      <c r="L96" s="27"/>
      <c r="M96" s="26"/>
      <c r="N96" s="26"/>
    </row>
    <row r="97" spans="1:14" x14ac:dyDescent="0.3">
      <c r="A97" s="95"/>
      <c r="B97" s="35" t="s">
        <v>15</v>
      </c>
      <c r="C97" s="36">
        <v>77</v>
      </c>
      <c r="D97" s="37" t="s">
        <v>304</v>
      </c>
      <c r="E97" s="43" t="s">
        <v>31</v>
      </c>
      <c r="F97" s="43" t="s">
        <v>68</v>
      </c>
      <c r="G97" s="37">
        <v>12</v>
      </c>
      <c r="H97" s="48">
        <v>550</v>
      </c>
      <c r="I97" s="65" t="s">
        <v>192</v>
      </c>
      <c r="J97" s="26"/>
      <c r="K97" s="29"/>
      <c r="L97" s="27"/>
      <c r="M97" s="26"/>
      <c r="N97" s="26"/>
    </row>
    <row r="98" spans="1:14" x14ac:dyDescent="0.3">
      <c r="A98" s="95"/>
      <c r="B98" s="35" t="s">
        <v>15</v>
      </c>
      <c r="C98" s="36">
        <v>78</v>
      </c>
      <c r="D98" s="37" t="s">
        <v>305</v>
      </c>
      <c r="E98" s="43" t="s">
        <v>89</v>
      </c>
      <c r="F98" s="43" t="s">
        <v>94</v>
      </c>
      <c r="G98" s="37">
        <v>600</v>
      </c>
      <c r="H98" s="48">
        <v>265039.2</v>
      </c>
      <c r="I98" s="65" t="s">
        <v>216</v>
      </c>
      <c r="J98" s="26"/>
      <c r="K98" s="29"/>
      <c r="L98" s="27"/>
      <c r="M98" s="26"/>
      <c r="N98" s="26"/>
    </row>
    <row r="99" spans="1:14" x14ac:dyDescent="0.3">
      <c r="A99" s="95"/>
      <c r="B99" s="35" t="s">
        <v>15</v>
      </c>
      <c r="C99" s="36">
        <v>79</v>
      </c>
      <c r="D99" s="37" t="s">
        <v>306</v>
      </c>
      <c r="E99" s="43" t="s">
        <v>76</v>
      </c>
      <c r="F99" s="43" t="s">
        <v>95</v>
      </c>
      <c r="G99" s="37">
        <v>25</v>
      </c>
      <c r="H99" s="48">
        <v>42242.66</v>
      </c>
      <c r="I99" s="65" t="s">
        <v>190</v>
      </c>
      <c r="J99" s="26"/>
      <c r="K99" s="29"/>
      <c r="L99" s="27"/>
      <c r="M99" s="26"/>
      <c r="N99" s="26"/>
    </row>
    <row r="100" spans="1:14" x14ac:dyDescent="0.3">
      <c r="A100" s="95"/>
      <c r="B100" s="35" t="s">
        <v>15</v>
      </c>
      <c r="C100" s="36">
        <v>80</v>
      </c>
      <c r="D100" s="37" t="s">
        <v>307</v>
      </c>
      <c r="E100" s="43" t="s">
        <v>52</v>
      </c>
      <c r="F100" s="43" t="s">
        <v>66</v>
      </c>
      <c r="G100" s="37">
        <v>15</v>
      </c>
      <c r="H100" s="48">
        <v>550</v>
      </c>
      <c r="I100" s="65" t="s">
        <v>206</v>
      </c>
      <c r="J100" s="26"/>
      <c r="K100" s="29"/>
      <c r="L100" s="27"/>
      <c r="M100" s="26"/>
      <c r="N100" s="26"/>
    </row>
    <row r="101" spans="1:14" x14ac:dyDescent="0.3">
      <c r="A101" s="95"/>
      <c r="B101" s="35" t="s">
        <v>15</v>
      </c>
      <c r="C101" s="36">
        <v>81</v>
      </c>
      <c r="D101" s="37" t="s">
        <v>308</v>
      </c>
      <c r="E101" s="43" t="s">
        <v>96</v>
      </c>
      <c r="F101" s="43" t="s">
        <v>97</v>
      </c>
      <c r="G101" s="37"/>
      <c r="H101" s="48">
        <v>550</v>
      </c>
      <c r="I101" s="65" t="s">
        <v>191</v>
      </c>
      <c r="J101" s="26"/>
      <c r="K101" s="29"/>
      <c r="L101" s="27"/>
      <c r="M101" s="26"/>
      <c r="N101" s="26"/>
    </row>
    <row r="102" spans="1:14" x14ac:dyDescent="0.3">
      <c r="A102" s="95"/>
      <c r="B102" s="35" t="s">
        <v>15</v>
      </c>
      <c r="C102" s="36">
        <v>82</v>
      </c>
      <c r="D102" s="37" t="s">
        <v>309</v>
      </c>
      <c r="E102" s="43" t="s">
        <v>68</v>
      </c>
      <c r="F102" s="43" t="s">
        <v>74</v>
      </c>
      <c r="G102" s="37">
        <v>15</v>
      </c>
      <c r="H102" s="48">
        <v>550</v>
      </c>
      <c r="I102" s="65" t="s">
        <v>191</v>
      </c>
      <c r="J102" s="26"/>
      <c r="K102" s="29"/>
      <c r="L102" s="27"/>
      <c r="M102" s="26"/>
      <c r="N102" s="26"/>
    </row>
    <row r="103" spans="1:14" x14ac:dyDescent="0.3">
      <c r="A103" s="95"/>
      <c r="B103" s="35" t="s">
        <v>15</v>
      </c>
      <c r="C103" s="36">
        <v>83</v>
      </c>
      <c r="D103" s="37" t="s">
        <v>310</v>
      </c>
      <c r="E103" s="43" t="s">
        <v>37</v>
      </c>
      <c r="F103" s="43" t="s">
        <v>98</v>
      </c>
      <c r="G103" s="37">
        <v>12</v>
      </c>
      <c r="H103" s="48">
        <v>550</v>
      </c>
      <c r="I103" s="65" t="s">
        <v>192</v>
      </c>
      <c r="J103" s="26"/>
      <c r="K103" s="29"/>
      <c r="L103" s="27"/>
      <c r="M103" s="26"/>
      <c r="N103" s="26"/>
    </row>
    <row r="104" spans="1:14" x14ac:dyDescent="0.3">
      <c r="A104" s="95"/>
      <c r="B104" s="35" t="s">
        <v>16</v>
      </c>
      <c r="C104" s="36">
        <v>84</v>
      </c>
      <c r="D104" s="37" t="s">
        <v>311</v>
      </c>
      <c r="E104" s="43" t="s">
        <v>79</v>
      </c>
      <c r="F104" s="43" t="s">
        <v>72</v>
      </c>
      <c r="G104" s="37">
        <v>10</v>
      </c>
      <c r="H104" s="48">
        <v>550</v>
      </c>
      <c r="I104" s="65" t="s">
        <v>213</v>
      </c>
      <c r="J104" s="26"/>
      <c r="K104" s="29"/>
      <c r="L104" s="27"/>
      <c r="M104" s="26"/>
      <c r="N104" s="26"/>
    </row>
    <row r="105" spans="1:14" x14ac:dyDescent="0.3">
      <c r="A105" s="95"/>
      <c r="B105" s="35" t="s">
        <v>15</v>
      </c>
      <c r="C105" s="36">
        <v>85</v>
      </c>
      <c r="D105" s="37" t="s">
        <v>312</v>
      </c>
      <c r="E105" s="43" t="s">
        <v>48</v>
      </c>
      <c r="F105" s="43" t="s">
        <v>41</v>
      </c>
      <c r="G105" s="37">
        <v>15</v>
      </c>
      <c r="H105" s="48">
        <v>550</v>
      </c>
      <c r="I105" s="65" t="s">
        <v>206</v>
      </c>
      <c r="J105" s="26"/>
      <c r="K105" s="29"/>
      <c r="L105" s="27"/>
      <c r="M105" s="26"/>
      <c r="N105" s="26"/>
    </row>
    <row r="106" spans="1:14" x14ac:dyDescent="0.3">
      <c r="A106" s="95"/>
      <c r="B106" s="35" t="s">
        <v>19</v>
      </c>
      <c r="C106" s="36">
        <v>86</v>
      </c>
      <c r="D106" s="37" t="s">
        <v>313</v>
      </c>
      <c r="E106" s="43" t="s">
        <v>58</v>
      </c>
      <c r="F106" s="43" t="s">
        <v>69</v>
      </c>
      <c r="G106" s="37">
        <v>740.9</v>
      </c>
      <c r="H106" s="48" t="s">
        <v>223</v>
      </c>
      <c r="I106" s="65" t="s">
        <v>222</v>
      </c>
      <c r="J106" s="26"/>
      <c r="K106" s="29"/>
      <c r="L106" s="27"/>
      <c r="M106" s="26"/>
      <c r="N106" s="26"/>
    </row>
    <row r="107" spans="1:14" x14ac:dyDescent="0.3">
      <c r="A107" s="95"/>
      <c r="B107" s="35" t="s">
        <v>19</v>
      </c>
      <c r="C107" s="36">
        <v>87</v>
      </c>
      <c r="D107" s="37" t="s">
        <v>314</v>
      </c>
      <c r="E107" s="43" t="s">
        <v>58</v>
      </c>
      <c r="F107" s="43" t="s">
        <v>69</v>
      </c>
      <c r="G107" s="37">
        <v>2757</v>
      </c>
      <c r="H107" s="48" t="s">
        <v>224</v>
      </c>
      <c r="I107" s="65" t="s">
        <v>222</v>
      </c>
      <c r="J107" s="26"/>
      <c r="K107" s="29"/>
      <c r="L107" s="27"/>
      <c r="M107" s="26"/>
      <c r="N107" s="26"/>
    </row>
    <row r="108" spans="1:14" x14ac:dyDescent="0.3">
      <c r="A108" s="95"/>
      <c r="B108" s="35" t="s">
        <v>19</v>
      </c>
      <c r="C108" s="36">
        <v>88</v>
      </c>
      <c r="D108" s="37" t="s">
        <v>315</v>
      </c>
      <c r="E108" s="43" t="s">
        <v>58</v>
      </c>
      <c r="F108" s="43" t="s">
        <v>69</v>
      </c>
      <c r="G108" s="37">
        <v>2715</v>
      </c>
      <c r="H108" s="48" t="s">
        <v>226</v>
      </c>
      <c r="I108" s="65" t="s">
        <v>222</v>
      </c>
      <c r="J108" s="26"/>
      <c r="K108" s="29"/>
      <c r="L108" s="27"/>
      <c r="M108" s="26"/>
      <c r="N108" s="26"/>
    </row>
    <row r="109" spans="1:14" ht="32.25" x14ac:dyDescent="0.3">
      <c r="A109" s="95"/>
      <c r="B109" s="35" t="s">
        <v>15</v>
      </c>
      <c r="C109" s="36">
        <v>89</v>
      </c>
      <c r="D109" s="37" t="s">
        <v>316</v>
      </c>
      <c r="E109" s="43" t="s">
        <v>99</v>
      </c>
      <c r="F109" s="43" t="s">
        <v>100</v>
      </c>
      <c r="G109" s="37">
        <v>13.5</v>
      </c>
      <c r="H109" s="48">
        <v>550</v>
      </c>
      <c r="I109" s="65" t="s">
        <v>207</v>
      </c>
      <c r="J109" s="26"/>
      <c r="K109" s="29"/>
      <c r="L109" s="27"/>
      <c r="M109" s="26"/>
      <c r="N109" s="26"/>
    </row>
    <row r="110" spans="1:14" x14ac:dyDescent="0.3">
      <c r="A110" s="95"/>
      <c r="B110" s="35" t="s">
        <v>15</v>
      </c>
      <c r="C110" s="36">
        <v>90</v>
      </c>
      <c r="D110" s="37" t="s">
        <v>317</v>
      </c>
      <c r="E110" s="43" t="s">
        <v>56</v>
      </c>
      <c r="F110" s="43" t="s">
        <v>57</v>
      </c>
      <c r="G110" s="37">
        <v>15</v>
      </c>
      <c r="H110" s="48">
        <v>550</v>
      </c>
      <c r="I110" s="65" t="s">
        <v>192</v>
      </c>
      <c r="J110" s="26"/>
      <c r="K110" s="29"/>
      <c r="L110" s="27"/>
      <c r="M110" s="26"/>
      <c r="N110" s="26"/>
    </row>
    <row r="111" spans="1:14" x14ac:dyDescent="0.3">
      <c r="A111" s="95"/>
      <c r="B111" s="35" t="s">
        <v>16</v>
      </c>
      <c r="C111" s="36">
        <v>91</v>
      </c>
      <c r="D111" s="37" t="s">
        <v>318</v>
      </c>
      <c r="E111" s="43" t="s">
        <v>31</v>
      </c>
      <c r="F111" s="43" t="s">
        <v>68</v>
      </c>
      <c r="G111" s="37">
        <v>12.6</v>
      </c>
      <c r="H111" s="48">
        <v>550</v>
      </c>
      <c r="I111" s="65" t="s">
        <v>208</v>
      </c>
      <c r="J111" s="26"/>
      <c r="K111" s="29"/>
      <c r="L111" s="27"/>
      <c r="M111" s="26"/>
      <c r="N111" s="26"/>
    </row>
    <row r="112" spans="1:14" ht="32.25" x14ac:dyDescent="0.3">
      <c r="A112" s="95"/>
      <c r="B112" s="35" t="s">
        <v>18</v>
      </c>
      <c r="C112" s="36">
        <v>92</v>
      </c>
      <c r="D112" s="37" t="s">
        <v>319</v>
      </c>
      <c r="E112" s="43" t="s">
        <v>101</v>
      </c>
      <c r="F112" s="43" t="s">
        <v>102</v>
      </c>
      <c r="G112" s="37">
        <v>900</v>
      </c>
      <c r="H112" s="48">
        <v>91119250.019999996</v>
      </c>
      <c r="I112" s="65" t="s">
        <v>184</v>
      </c>
      <c r="J112" s="26"/>
      <c r="K112" s="29"/>
      <c r="L112" s="27"/>
      <c r="M112" s="26"/>
      <c r="N112" s="26"/>
    </row>
    <row r="113" spans="1:14" x14ac:dyDescent="0.3">
      <c r="A113" s="95"/>
      <c r="B113" s="35" t="s">
        <v>15</v>
      </c>
      <c r="C113" s="36">
        <v>93</v>
      </c>
      <c r="D113" s="37" t="s">
        <v>320</v>
      </c>
      <c r="E113" s="43" t="s">
        <v>103</v>
      </c>
      <c r="F113" s="43" t="s">
        <v>104</v>
      </c>
      <c r="G113" s="37">
        <v>15</v>
      </c>
      <c r="H113" s="48">
        <v>12039.91</v>
      </c>
      <c r="I113" s="65" t="s">
        <v>206</v>
      </c>
      <c r="J113" s="26"/>
      <c r="K113" s="29"/>
      <c r="L113" s="27"/>
      <c r="M113" s="26"/>
      <c r="N113" s="26"/>
    </row>
    <row r="114" spans="1:14" x14ac:dyDescent="0.3">
      <c r="A114" s="95"/>
      <c r="B114" s="35" t="s">
        <v>15</v>
      </c>
      <c r="C114" s="36">
        <v>94</v>
      </c>
      <c r="D114" s="37" t="s">
        <v>321</v>
      </c>
      <c r="E114" s="43" t="s">
        <v>105</v>
      </c>
      <c r="F114" s="43" t="s">
        <v>106</v>
      </c>
      <c r="G114" s="37">
        <v>17</v>
      </c>
      <c r="H114" s="48">
        <v>42242.66</v>
      </c>
      <c r="I114" s="65" t="s">
        <v>191</v>
      </c>
      <c r="J114" s="26"/>
      <c r="K114" s="29"/>
      <c r="L114" s="27"/>
      <c r="M114" s="26"/>
      <c r="N114" s="26"/>
    </row>
    <row r="115" spans="1:14" x14ac:dyDescent="0.3">
      <c r="A115" s="95"/>
      <c r="B115" s="35" t="s">
        <v>15</v>
      </c>
      <c r="C115" s="36">
        <v>95</v>
      </c>
      <c r="D115" s="37" t="s">
        <v>322</v>
      </c>
      <c r="E115" s="43" t="s">
        <v>79</v>
      </c>
      <c r="F115" s="43" t="s">
        <v>72</v>
      </c>
      <c r="G115" s="37">
        <v>15</v>
      </c>
      <c r="H115" s="48">
        <v>550</v>
      </c>
      <c r="I115" s="65" t="s">
        <v>192</v>
      </c>
      <c r="J115" s="26"/>
      <c r="K115" s="29"/>
      <c r="L115" s="27"/>
      <c r="M115" s="26"/>
      <c r="N115" s="26"/>
    </row>
    <row r="116" spans="1:14" x14ac:dyDescent="0.3">
      <c r="A116" s="95"/>
      <c r="B116" s="35" t="s">
        <v>15</v>
      </c>
      <c r="C116" s="36">
        <v>96</v>
      </c>
      <c r="D116" s="37" t="s">
        <v>323</v>
      </c>
      <c r="E116" s="43" t="s">
        <v>54</v>
      </c>
      <c r="F116" s="43" t="s">
        <v>107</v>
      </c>
      <c r="G116" s="37">
        <v>670</v>
      </c>
      <c r="H116" s="48">
        <v>175608.41</v>
      </c>
      <c r="I116" s="65" t="s">
        <v>192</v>
      </c>
      <c r="J116" s="26"/>
      <c r="K116" s="29"/>
      <c r="L116" s="27"/>
      <c r="M116" s="26"/>
      <c r="N116" s="26"/>
    </row>
    <row r="117" spans="1:14" x14ac:dyDescent="0.3">
      <c r="A117" s="95"/>
      <c r="B117" s="35" t="s">
        <v>15</v>
      </c>
      <c r="C117" s="36">
        <v>97</v>
      </c>
      <c r="D117" s="37" t="s">
        <v>324</v>
      </c>
      <c r="E117" s="43" t="s">
        <v>66</v>
      </c>
      <c r="F117" s="43" t="s">
        <v>108</v>
      </c>
      <c r="G117" s="37">
        <v>159.69999999999999</v>
      </c>
      <c r="H117" s="48">
        <v>7094592.6100000003</v>
      </c>
      <c r="I117" s="65" t="s">
        <v>191</v>
      </c>
      <c r="J117" s="26"/>
      <c r="K117" s="29"/>
      <c r="L117" s="27"/>
      <c r="M117" s="26"/>
      <c r="N117" s="26"/>
    </row>
    <row r="118" spans="1:14" x14ac:dyDescent="0.3">
      <c r="A118" s="95"/>
      <c r="B118" s="35" t="s">
        <v>16</v>
      </c>
      <c r="C118" s="36">
        <v>98</v>
      </c>
      <c r="D118" s="37" t="s">
        <v>325</v>
      </c>
      <c r="E118" s="43" t="s">
        <v>79</v>
      </c>
      <c r="F118" s="43" t="s">
        <v>72</v>
      </c>
      <c r="G118" s="37">
        <v>9</v>
      </c>
      <c r="H118" s="48">
        <v>550</v>
      </c>
      <c r="I118" s="65" t="s">
        <v>195</v>
      </c>
      <c r="J118" s="26"/>
      <c r="K118" s="29"/>
      <c r="L118" s="27"/>
      <c r="M118" s="26"/>
      <c r="N118" s="26"/>
    </row>
    <row r="119" spans="1:14" x14ac:dyDescent="0.3">
      <c r="A119" s="95"/>
      <c r="B119" s="35" t="s">
        <v>15</v>
      </c>
      <c r="C119" s="36">
        <v>99</v>
      </c>
      <c r="D119" s="37" t="s">
        <v>326</v>
      </c>
      <c r="E119" s="43" t="s">
        <v>33</v>
      </c>
      <c r="F119" s="43" t="s">
        <v>34</v>
      </c>
      <c r="G119" s="37">
        <v>15</v>
      </c>
      <c r="H119" s="48">
        <v>550</v>
      </c>
      <c r="I119" s="65" t="s">
        <v>191</v>
      </c>
      <c r="J119" s="26"/>
      <c r="K119" s="29"/>
      <c r="L119" s="27"/>
      <c r="M119" s="26"/>
      <c r="N119" s="26"/>
    </row>
    <row r="120" spans="1:14" ht="32.25" x14ac:dyDescent="0.3">
      <c r="A120" s="95"/>
      <c r="B120" s="35" t="s">
        <v>16</v>
      </c>
      <c r="C120" s="36">
        <v>100</v>
      </c>
      <c r="D120" s="37" t="s">
        <v>327</v>
      </c>
      <c r="E120" s="43" t="s">
        <v>105</v>
      </c>
      <c r="F120" s="43" t="s">
        <v>109</v>
      </c>
      <c r="G120" s="37">
        <v>12.6</v>
      </c>
      <c r="H120" s="48">
        <v>550</v>
      </c>
      <c r="I120" s="65" t="s">
        <v>207</v>
      </c>
      <c r="J120" s="26"/>
      <c r="K120" s="29"/>
      <c r="L120" s="27"/>
      <c r="M120" s="26"/>
      <c r="N120" s="26"/>
    </row>
    <row r="121" spans="1:14" x14ac:dyDescent="0.3">
      <c r="A121" s="95"/>
      <c r="B121" s="35" t="s">
        <v>16</v>
      </c>
      <c r="C121" s="36">
        <v>101</v>
      </c>
      <c r="D121" s="37" t="s">
        <v>328</v>
      </c>
      <c r="E121" s="43" t="s">
        <v>37</v>
      </c>
      <c r="F121" s="43" t="s">
        <v>110</v>
      </c>
      <c r="G121" s="37">
        <v>10</v>
      </c>
      <c r="H121" s="48">
        <v>550</v>
      </c>
      <c r="I121" s="65" t="s">
        <v>195</v>
      </c>
      <c r="J121" s="26"/>
      <c r="K121" s="29"/>
      <c r="L121" s="27"/>
      <c r="M121" s="26"/>
      <c r="N121" s="26"/>
    </row>
    <row r="122" spans="1:14" x14ac:dyDescent="0.3">
      <c r="A122" s="95"/>
      <c r="B122" s="35" t="s">
        <v>15</v>
      </c>
      <c r="C122" s="36">
        <v>102</v>
      </c>
      <c r="D122" s="37" t="s">
        <v>329</v>
      </c>
      <c r="E122" s="43" t="s">
        <v>111</v>
      </c>
      <c r="F122" s="43" t="s">
        <v>112</v>
      </c>
      <c r="G122" s="37">
        <v>12</v>
      </c>
      <c r="H122" s="48">
        <v>550</v>
      </c>
      <c r="I122" s="65" t="s">
        <v>206</v>
      </c>
      <c r="J122" s="26"/>
      <c r="K122" s="29"/>
      <c r="L122" s="27"/>
      <c r="M122" s="26"/>
      <c r="N122" s="26"/>
    </row>
    <row r="123" spans="1:14" x14ac:dyDescent="0.3">
      <c r="A123" s="95"/>
      <c r="B123" s="35" t="s">
        <v>15</v>
      </c>
      <c r="C123" s="36">
        <v>103</v>
      </c>
      <c r="D123" s="37" t="s">
        <v>330</v>
      </c>
      <c r="E123" s="43" t="s">
        <v>96</v>
      </c>
      <c r="F123" s="43" t="s">
        <v>97</v>
      </c>
      <c r="G123" s="37">
        <v>12</v>
      </c>
      <c r="H123" s="48">
        <v>550</v>
      </c>
      <c r="I123" s="65" t="s">
        <v>191</v>
      </c>
      <c r="J123" s="26"/>
      <c r="K123" s="29"/>
      <c r="L123" s="27"/>
      <c r="M123" s="26"/>
      <c r="N123" s="26"/>
    </row>
    <row r="124" spans="1:14" x14ac:dyDescent="0.3">
      <c r="A124" s="95"/>
      <c r="B124" s="35" t="s">
        <v>16</v>
      </c>
      <c r="C124" s="36">
        <v>104</v>
      </c>
      <c r="D124" s="37" t="s">
        <v>331</v>
      </c>
      <c r="E124" s="43" t="s">
        <v>113</v>
      </c>
      <c r="F124" s="43" t="s">
        <v>114</v>
      </c>
      <c r="G124" s="37">
        <v>15</v>
      </c>
      <c r="H124" s="48">
        <v>550</v>
      </c>
      <c r="I124" s="65" t="s">
        <v>195</v>
      </c>
      <c r="J124" s="26"/>
      <c r="K124" s="29"/>
      <c r="L124" s="27"/>
      <c r="M124" s="26"/>
      <c r="N124" s="26"/>
    </row>
    <row r="125" spans="1:14" x14ac:dyDescent="0.3">
      <c r="A125" s="95"/>
      <c r="B125" s="35" t="s">
        <v>15</v>
      </c>
      <c r="C125" s="36">
        <v>105</v>
      </c>
      <c r="D125" s="37" t="s">
        <v>332</v>
      </c>
      <c r="E125" s="43" t="s">
        <v>103</v>
      </c>
      <c r="F125" s="43" t="s">
        <v>104</v>
      </c>
      <c r="G125" s="37">
        <v>5</v>
      </c>
      <c r="H125" s="48">
        <v>12039.91</v>
      </c>
      <c r="I125" s="65" t="s">
        <v>192</v>
      </c>
      <c r="J125" s="26"/>
      <c r="K125" s="29"/>
      <c r="L125" s="27"/>
      <c r="M125" s="26"/>
      <c r="N125" s="26"/>
    </row>
    <row r="126" spans="1:14" x14ac:dyDescent="0.3">
      <c r="A126" s="95"/>
      <c r="B126" s="35" t="s">
        <v>16</v>
      </c>
      <c r="C126" s="36">
        <v>106</v>
      </c>
      <c r="D126" s="37" t="s">
        <v>333</v>
      </c>
      <c r="E126" s="43" t="s">
        <v>33</v>
      </c>
      <c r="F126" s="43" t="s">
        <v>115</v>
      </c>
      <c r="G126" s="37">
        <v>10</v>
      </c>
      <c r="H126" s="48">
        <v>550</v>
      </c>
      <c r="I126" s="65" t="s">
        <v>213</v>
      </c>
      <c r="J126" s="26"/>
      <c r="K126" s="29"/>
      <c r="L126" s="27"/>
      <c r="M126" s="26"/>
      <c r="N126" s="26"/>
    </row>
    <row r="127" spans="1:14" x14ac:dyDescent="0.3">
      <c r="A127" s="95"/>
      <c r="B127" s="35" t="s">
        <v>15</v>
      </c>
      <c r="C127" s="36">
        <v>107</v>
      </c>
      <c r="D127" s="37" t="s">
        <v>334</v>
      </c>
      <c r="E127" s="43" t="s">
        <v>56</v>
      </c>
      <c r="F127" s="43" t="s">
        <v>116</v>
      </c>
      <c r="G127" s="37">
        <v>10</v>
      </c>
      <c r="H127" s="48">
        <v>37024.51</v>
      </c>
      <c r="I127" s="65" t="s">
        <v>192</v>
      </c>
      <c r="J127" s="26"/>
      <c r="K127" s="29"/>
      <c r="L127" s="27"/>
      <c r="M127" s="26"/>
      <c r="N127" s="26"/>
    </row>
    <row r="128" spans="1:14" x14ac:dyDescent="0.3">
      <c r="A128" s="95"/>
      <c r="B128" s="35" t="s">
        <v>15</v>
      </c>
      <c r="C128" s="36">
        <v>108</v>
      </c>
      <c r="D128" s="37" t="s">
        <v>335</v>
      </c>
      <c r="E128" s="43" t="s">
        <v>36</v>
      </c>
      <c r="F128" s="43" t="s">
        <v>88</v>
      </c>
      <c r="G128" s="37">
        <v>15</v>
      </c>
      <c r="H128" s="48">
        <v>12039.91</v>
      </c>
      <c r="I128" s="65" t="s">
        <v>213</v>
      </c>
      <c r="J128" s="26"/>
      <c r="K128" s="29"/>
      <c r="L128" s="27"/>
      <c r="M128" s="26"/>
      <c r="N128" s="26"/>
    </row>
    <row r="129" spans="1:14" x14ac:dyDescent="0.3">
      <c r="A129" s="95"/>
      <c r="B129" s="35" t="s">
        <v>15</v>
      </c>
      <c r="C129" s="36">
        <v>109</v>
      </c>
      <c r="D129" s="37" t="s">
        <v>336</v>
      </c>
      <c r="E129" s="43" t="s">
        <v>70</v>
      </c>
      <c r="F129" s="43" t="s">
        <v>117</v>
      </c>
      <c r="G129" s="37">
        <v>28.5</v>
      </c>
      <c r="H129" s="48">
        <v>99224.46</v>
      </c>
      <c r="I129" s="65" t="s">
        <v>192</v>
      </c>
      <c r="J129" s="26"/>
      <c r="K129" s="29"/>
      <c r="L129" s="27"/>
      <c r="M129" s="26"/>
      <c r="N129" s="26"/>
    </row>
    <row r="130" spans="1:14" x14ac:dyDescent="0.3">
      <c r="A130" s="95"/>
      <c r="B130" s="35" t="s">
        <v>15</v>
      </c>
      <c r="C130" s="36">
        <v>110</v>
      </c>
      <c r="D130" s="37" t="s">
        <v>337</v>
      </c>
      <c r="E130" s="43" t="s">
        <v>89</v>
      </c>
      <c r="F130" s="43" t="s">
        <v>118</v>
      </c>
      <c r="G130" s="37">
        <v>50</v>
      </c>
      <c r="H130" s="48">
        <v>88606.01</v>
      </c>
      <c r="I130" s="65" t="s">
        <v>190</v>
      </c>
      <c r="J130" s="26"/>
      <c r="K130" s="29"/>
      <c r="L130" s="27"/>
      <c r="M130" s="26"/>
      <c r="N130" s="26"/>
    </row>
    <row r="131" spans="1:14" ht="32.25" x14ac:dyDescent="0.3">
      <c r="A131" s="95"/>
      <c r="B131" s="35" t="s">
        <v>16</v>
      </c>
      <c r="C131" s="36">
        <v>111</v>
      </c>
      <c r="D131" s="37" t="s">
        <v>338</v>
      </c>
      <c r="E131" s="43" t="s">
        <v>105</v>
      </c>
      <c r="F131" s="43" t="s">
        <v>109</v>
      </c>
      <c r="G131" s="37">
        <v>15</v>
      </c>
      <c r="H131" s="48">
        <v>550</v>
      </c>
      <c r="I131" s="65" t="s">
        <v>207</v>
      </c>
      <c r="J131" s="26"/>
      <c r="K131" s="29"/>
      <c r="L131" s="27"/>
      <c r="M131" s="26"/>
      <c r="N131" s="26"/>
    </row>
    <row r="132" spans="1:14" ht="32.25" x14ac:dyDescent="0.3">
      <c r="A132" s="95"/>
      <c r="B132" s="35" t="s">
        <v>16</v>
      </c>
      <c r="C132" s="36">
        <v>112</v>
      </c>
      <c r="D132" s="37" t="s">
        <v>339</v>
      </c>
      <c r="E132" s="43" t="s">
        <v>105</v>
      </c>
      <c r="F132" s="43" t="s">
        <v>109</v>
      </c>
      <c r="G132" s="37">
        <v>15</v>
      </c>
      <c r="H132" s="48">
        <v>550</v>
      </c>
      <c r="I132" s="65" t="s">
        <v>207</v>
      </c>
      <c r="J132" s="26"/>
      <c r="K132" s="29"/>
      <c r="L132" s="27"/>
      <c r="M132" s="26"/>
      <c r="N132" s="26"/>
    </row>
    <row r="133" spans="1:14" x14ac:dyDescent="0.3">
      <c r="A133" s="95"/>
      <c r="B133" s="35" t="s">
        <v>15</v>
      </c>
      <c r="C133" s="36">
        <v>113</v>
      </c>
      <c r="D133" s="37" t="s">
        <v>340</v>
      </c>
      <c r="E133" s="43" t="s">
        <v>91</v>
      </c>
      <c r="F133" s="43" t="s">
        <v>92</v>
      </c>
      <c r="G133" s="37">
        <v>150</v>
      </c>
      <c r="H133" s="48">
        <v>64432.800000000003</v>
      </c>
      <c r="I133" s="65" t="s">
        <v>192</v>
      </c>
      <c r="J133" s="26"/>
      <c r="K133" s="29"/>
      <c r="L133" s="27"/>
      <c r="M133" s="26"/>
      <c r="N133" s="26"/>
    </row>
    <row r="134" spans="1:14" x14ac:dyDescent="0.3">
      <c r="A134" s="95"/>
      <c r="B134" s="35" t="s">
        <v>15</v>
      </c>
      <c r="C134" s="36">
        <v>114</v>
      </c>
      <c r="D134" s="37" t="s">
        <v>341</v>
      </c>
      <c r="E134" s="43" t="s">
        <v>113</v>
      </c>
      <c r="F134" s="43" t="s">
        <v>119</v>
      </c>
      <c r="G134" s="37">
        <v>25</v>
      </c>
      <c r="H134" s="48">
        <v>6821.76</v>
      </c>
      <c r="I134" s="65" t="s">
        <v>194</v>
      </c>
      <c r="J134" s="26"/>
      <c r="K134" s="29"/>
      <c r="L134" s="27"/>
      <c r="M134" s="26"/>
      <c r="N134" s="26"/>
    </row>
    <row r="135" spans="1:14" x14ac:dyDescent="0.3">
      <c r="A135" s="95"/>
      <c r="B135" s="35" t="s">
        <v>16</v>
      </c>
      <c r="C135" s="36">
        <v>115</v>
      </c>
      <c r="D135" s="37" t="s">
        <v>342</v>
      </c>
      <c r="E135" s="43" t="s">
        <v>105</v>
      </c>
      <c r="F135" s="43" t="s">
        <v>106</v>
      </c>
      <c r="G135" s="37">
        <v>3</v>
      </c>
      <c r="H135" s="48">
        <v>550</v>
      </c>
      <c r="I135" s="65" t="s">
        <v>195</v>
      </c>
      <c r="J135" s="26"/>
      <c r="K135" s="29"/>
      <c r="L135" s="27"/>
      <c r="M135" s="26"/>
      <c r="N135" s="26"/>
    </row>
    <row r="136" spans="1:14" x14ac:dyDescent="0.3">
      <c r="A136" s="95"/>
      <c r="B136" s="35" t="s">
        <v>15</v>
      </c>
      <c r="C136" s="36">
        <v>116</v>
      </c>
      <c r="D136" s="37" t="s">
        <v>343</v>
      </c>
      <c r="E136" s="43" t="s">
        <v>113</v>
      </c>
      <c r="F136" s="43" t="s">
        <v>119</v>
      </c>
      <c r="G136" s="37">
        <v>25</v>
      </c>
      <c r="H136" s="48">
        <v>6821.76</v>
      </c>
      <c r="I136" s="65" t="s">
        <v>194</v>
      </c>
      <c r="J136" s="26"/>
      <c r="K136" s="29"/>
      <c r="L136" s="27"/>
      <c r="M136" s="26"/>
      <c r="N136" s="26"/>
    </row>
    <row r="137" spans="1:14" x14ac:dyDescent="0.3">
      <c r="A137" s="95"/>
      <c r="B137" s="35" t="s">
        <v>15</v>
      </c>
      <c r="C137" s="36">
        <v>117</v>
      </c>
      <c r="D137" s="37" t="s">
        <v>344</v>
      </c>
      <c r="E137" s="43" t="s">
        <v>113</v>
      </c>
      <c r="F137" s="43" t="s">
        <v>119</v>
      </c>
      <c r="G137" s="37">
        <v>25</v>
      </c>
      <c r="H137" s="48">
        <v>6821.76</v>
      </c>
      <c r="I137" s="65" t="s">
        <v>194</v>
      </c>
      <c r="J137" s="26"/>
      <c r="K137" s="29"/>
      <c r="L137" s="27"/>
      <c r="M137" s="26"/>
      <c r="N137" s="26"/>
    </row>
    <row r="138" spans="1:14" x14ac:dyDescent="0.3">
      <c r="A138" s="95"/>
      <c r="B138" s="35" t="s">
        <v>15</v>
      </c>
      <c r="C138" s="36">
        <v>118</v>
      </c>
      <c r="D138" s="37" t="s">
        <v>345</v>
      </c>
      <c r="E138" s="43" t="s">
        <v>91</v>
      </c>
      <c r="F138" s="43" t="s">
        <v>92</v>
      </c>
      <c r="G138" s="37">
        <v>15</v>
      </c>
      <c r="H138" s="48">
        <v>550</v>
      </c>
      <c r="I138" s="65" t="s">
        <v>191</v>
      </c>
      <c r="J138" s="26"/>
      <c r="K138" s="29"/>
      <c r="L138" s="27"/>
      <c r="M138" s="26"/>
      <c r="N138" s="26"/>
    </row>
    <row r="139" spans="1:14" x14ac:dyDescent="0.3">
      <c r="A139" s="95"/>
      <c r="B139" s="35" t="s">
        <v>15</v>
      </c>
      <c r="C139" s="36">
        <v>119</v>
      </c>
      <c r="D139" s="37" t="s">
        <v>346</v>
      </c>
      <c r="E139" s="43" t="s">
        <v>54</v>
      </c>
      <c r="F139" s="43" t="s">
        <v>120</v>
      </c>
      <c r="G139" s="37">
        <v>15</v>
      </c>
      <c r="H139" s="48">
        <v>550</v>
      </c>
      <c r="I139" s="65" t="s">
        <v>191</v>
      </c>
      <c r="J139" s="26"/>
      <c r="K139" s="29"/>
      <c r="L139" s="27"/>
      <c r="M139" s="26"/>
      <c r="N139" s="26"/>
    </row>
    <row r="140" spans="1:14" ht="32.25" x14ac:dyDescent="0.3">
      <c r="A140" s="95"/>
      <c r="B140" s="35" t="s">
        <v>16</v>
      </c>
      <c r="C140" s="36">
        <v>120</v>
      </c>
      <c r="D140" s="37" t="s">
        <v>347</v>
      </c>
      <c r="E140" s="43" t="s">
        <v>33</v>
      </c>
      <c r="F140" s="43" t="s">
        <v>34</v>
      </c>
      <c r="G140" s="37">
        <v>15</v>
      </c>
      <c r="H140" s="48">
        <v>6821.76</v>
      </c>
      <c r="I140" s="65" t="s">
        <v>207</v>
      </c>
      <c r="J140" s="26"/>
      <c r="K140" s="29"/>
      <c r="L140" s="27"/>
      <c r="M140" s="26"/>
      <c r="N140" s="26"/>
    </row>
    <row r="141" spans="1:14" x14ac:dyDescent="0.3">
      <c r="A141" s="95"/>
      <c r="B141" s="35" t="s">
        <v>15</v>
      </c>
      <c r="C141" s="36">
        <v>121</v>
      </c>
      <c r="D141" s="37" t="s">
        <v>348</v>
      </c>
      <c r="E141" s="43" t="s">
        <v>121</v>
      </c>
      <c r="F141" s="43" t="s">
        <v>122</v>
      </c>
      <c r="G141" s="37">
        <v>3118.7</v>
      </c>
      <c r="H141" s="48">
        <v>56709355.280000001</v>
      </c>
      <c r="I141" s="65" t="s">
        <v>217</v>
      </c>
      <c r="J141" s="26"/>
      <c r="K141" s="29"/>
      <c r="L141" s="27"/>
      <c r="M141" s="26"/>
      <c r="N141" s="26"/>
    </row>
    <row r="142" spans="1:14" ht="32.25" x14ac:dyDescent="0.3">
      <c r="A142" s="95"/>
      <c r="B142" s="35" t="s">
        <v>15</v>
      </c>
      <c r="C142" s="36">
        <v>122</v>
      </c>
      <c r="D142" s="37" t="s">
        <v>349</v>
      </c>
      <c r="E142" s="43" t="s">
        <v>113</v>
      </c>
      <c r="F142" s="43" t="s">
        <v>114</v>
      </c>
      <c r="G142" s="37">
        <v>3.5</v>
      </c>
      <c r="H142" s="48">
        <v>550</v>
      </c>
      <c r="I142" s="65" t="s">
        <v>207</v>
      </c>
      <c r="J142" s="26"/>
      <c r="K142" s="29"/>
      <c r="L142" s="27"/>
      <c r="M142" s="26"/>
      <c r="N142" s="26"/>
    </row>
    <row r="143" spans="1:14" ht="32.25" x14ac:dyDescent="0.3">
      <c r="A143" s="95"/>
      <c r="B143" s="35" t="s">
        <v>15</v>
      </c>
      <c r="C143" s="36">
        <v>123</v>
      </c>
      <c r="D143" s="37" t="s">
        <v>350</v>
      </c>
      <c r="E143" s="43" t="s">
        <v>103</v>
      </c>
      <c r="F143" s="43" t="s">
        <v>115</v>
      </c>
      <c r="G143" s="37">
        <v>13.5</v>
      </c>
      <c r="H143" s="48">
        <v>550</v>
      </c>
      <c r="I143" s="65" t="s">
        <v>207</v>
      </c>
      <c r="J143" s="26"/>
      <c r="K143" s="29"/>
      <c r="L143" s="27"/>
      <c r="M143" s="26"/>
      <c r="N143" s="26"/>
    </row>
    <row r="144" spans="1:14" x14ac:dyDescent="0.3">
      <c r="A144" s="95"/>
      <c r="B144" s="35" t="s">
        <v>18</v>
      </c>
      <c r="C144" s="36">
        <v>124</v>
      </c>
      <c r="D144" s="37" t="s">
        <v>351</v>
      </c>
      <c r="E144" s="43" t="s">
        <v>25</v>
      </c>
      <c r="F144" s="43" t="s">
        <v>123</v>
      </c>
      <c r="G144" s="37">
        <v>421.6</v>
      </c>
      <c r="H144" s="48">
        <v>2621127.19</v>
      </c>
      <c r="I144" s="65" t="s">
        <v>195</v>
      </c>
      <c r="J144" s="26"/>
      <c r="K144" s="29"/>
      <c r="L144" s="27"/>
      <c r="M144" s="26"/>
      <c r="N144" s="26"/>
    </row>
    <row r="145" spans="1:14" ht="32.25" x14ac:dyDescent="0.3">
      <c r="A145" s="95"/>
      <c r="B145" s="35" t="s">
        <v>15</v>
      </c>
      <c r="C145" s="36">
        <v>125</v>
      </c>
      <c r="D145" s="37" t="s">
        <v>352</v>
      </c>
      <c r="E145" s="43" t="s">
        <v>103</v>
      </c>
      <c r="F145" s="43" t="s">
        <v>124</v>
      </c>
      <c r="G145" s="37">
        <v>3.5</v>
      </c>
      <c r="H145" s="48">
        <v>550</v>
      </c>
      <c r="I145" s="65" t="s">
        <v>207</v>
      </c>
      <c r="J145" s="26"/>
      <c r="K145" s="29"/>
      <c r="L145" s="27"/>
      <c r="M145" s="26"/>
      <c r="N145" s="26"/>
    </row>
    <row r="146" spans="1:14" ht="32.25" x14ac:dyDescent="0.3">
      <c r="A146" s="95"/>
      <c r="B146" s="35" t="s">
        <v>15</v>
      </c>
      <c r="C146" s="36">
        <v>126</v>
      </c>
      <c r="D146" s="37" t="s">
        <v>353</v>
      </c>
      <c r="E146" s="43" t="s">
        <v>103</v>
      </c>
      <c r="F146" s="43" t="s">
        <v>115</v>
      </c>
      <c r="G146" s="37">
        <v>13.5</v>
      </c>
      <c r="H146" s="48">
        <v>550</v>
      </c>
      <c r="I146" s="65" t="s">
        <v>207</v>
      </c>
      <c r="J146" s="26"/>
      <c r="K146" s="29"/>
      <c r="L146" s="27"/>
      <c r="M146" s="26"/>
      <c r="N146" s="26"/>
    </row>
    <row r="147" spans="1:14" x14ac:dyDescent="0.3">
      <c r="A147" s="95"/>
      <c r="B147" s="35" t="s">
        <v>15</v>
      </c>
      <c r="C147" s="36">
        <v>127</v>
      </c>
      <c r="D147" s="37" t="s">
        <v>354</v>
      </c>
      <c r="E147" s="43" t="s">
        <v>89</v>
      </c>
      <c r="F147" s="43" t="s">
        <v>118</v>
      </c>
      <c r="G147" s="37">
        <v>15</v>
      </c>
      <c r="H147" s="48">
        <v>550</v>
      </c>
      <c r="I147" s="65" t="s">
        <v>191</v>
      </c>
      <c r="J147" s="26"/>
      <c r="K147" s="29"/>
      <c r="L147" s="27"/>
      <c r="M147" s="26"/>
      <c r="N147" s="26"/>
    </row>
    <row r="148" spans="1:14" x14ac:dyDescent="0.3">
      <c r="A148" s="95"/>
      <c r="B148" s="35" t="s">
        <v>15</v>
      </c>
      <c r="C148" s="36">
        <v>128</v>
      </c>
      <c r="D148" s="37" t="s">
        <v>355</v>
      </c>
      <c r="E148" s="43" t="s">
        <v>33</v>
      </c>
      <c r="F148" s="43" t="s">
        <v>115</v>
      </c>
      <c r="G148" s="37">
        <v>15</v>
      </c>
      <c r="H148" s="48">
        <v>550</v>
      </c>
      <c r="I148" s="65" t="s">
        <v>192</v>
      </c>
      <c r="J148" s="26"/>
      <c r="K148" s="29"/>
      <c r="L148" s="27"/>
      <c r="M148" s="26"/>
      <c r="N148" s="26"/>
    </row>
    <row r="149" spans="1:14" x14ac:dyDescent="0.3">
      <c r="A149" s="95"/>
      <c r="B149" s="35" t="s">
        <v>15</v>
      </c>
      <c r="C149" s="36">
        <v>129</v>
      </c>
      <c r="D149" s="37" t="s">
        <v>356</v>
      </c>
      <c r="E149" s="43" t="s">
        <v>70</v>
      </c>
      <c r="F149" s="43" t="s">
        <v>71</v>
      </c>
      <c r="G149" s="37">
        <v>8</v>
      </c>
      <c r="H149" s="48">
        <v>550</v>
      </c>
      <c r="I149" s="65" t="s">
        <v>191</v>
      </c>
      <c r="J149" s="26"/>
      <c r="K149" s="29"/>
      <c r="L149" s="27"/>
      <c r="M149" s="26"/>
      <c r="N149" s="26"/>
    </row>
    <row r="150" spans="1:14" x14ac:dyDescent="0.3">
      <c r="A150" s="95"/>
      <c r="B150" s="35" t="s">
        <v>15</v>
      </c>
      <c r="C150" s="36">
        <v>130</v>
      </c>
      <c r="D150" s="37" t="s">
        <v>357</v>
      </c>
      <c r="E150" s="43" t="s">
        <v>65</v>
      </c>
      <c r="F150" s="43" t="s">
        <v>125</v>
      </c>
      <c r="G150" s="37">
        <v>124.1</v>
      </c>
      <c r="H150" s="48">
        <v>76970.789999999994</v>
      </c>
      <c r="I150" s="65" t="s">
        <v>192</v>
      </c>
      <c r="J150" s="26"/>
      <c r="K150" s="29"/>
      <c r="L150" s="27"/>
      <c r="M150" s="26"/>
      <c r="N150" s="26"/>
    </row>
    <row r="151" spans="1:14" x14ac:dyDescent="0.3">
      <c r="A151" s="95"/>
      <c r="B151" s="35" t="s">
        <v>15</v>
      </c>
      <c r="C151" s="36">
        <v>131</v>
      </c>
      <c r="D151" s="37" t="s">
        <v>358</v>
      </c>
      <c r="E151" s="43" t="s">
        <v>45</v>
      </c>
      <c r="F151" s="43" t="s">
        <v>101</v>
      </c>
      <c r="G151" s="37"/>
      <c r="H151" s="48">
        <v>550</v>
      </c>
      <c r="I151" s="65" t="s">
        <v>206</v>
      </c>
      <c r="J151" s="26"/>
      <c r="K151" s="29"/>
      <c r="L151" s="27"/>
      <c r="M151" s="26"/>
      <c r="N151" s="26"/>
    </row>
    <row r="152" spans="1:14" x14ac:dyDescent="0.3">
      <c r="A152" s="95"/>
      <c r="B152" s="35" t="s">
        <v>15</v>
      </c>
      <c r="C152" s="36">
        <v>132</v>
      </c>
      <c r="D152" s="37" t="s">
        <v>359</v>
      </c>
      <c r="E152" s="43" t="s">
        <v>29</v>
      </c>
      <c r="F152" s="43" t="s">
        <v>126</v>
      </c>
      <c r="G152" s="37">
        <v>11</v>
      </c>
      <c r="H152" s="48">
        <v>550</v>
      </c>
      <c r="I152" s="65" t="s">
        <v>191</v>
      </c>
      <c r="J152" s="26"/>
      <c r="K152" s="29"/>
      <c r="L152" s="27"/>
      <c r="M152" s="26"/>
      <c r="N152" s="26"/>
    </row>
    <row r="153" spans="1:14" x14ac:dyDescent="0.3">
      <c r="A153" s="95"/>
      <c r="B153" s="35" t="s">
        <v>16</v>
      </c>
      <c r="C153" s="36">
        <v>133</v>
      </c>
      <c r="D153" s="37" t="s">
        <v>360</v>
      </c>
      <c r="E153" s="43" t="s">
        <v>45</v>
      </c>
      <c r="F153" s="43" t="s">
        <v>101</v>
      </c>
      <c r="G153" s="37">
        <v>10</v>
      </c>
      <c r="H153" s="48">
        <v>550</v>
      </c>
      <c r="I153" s="65" t="s">
        <v>195</v>
      </c>
      <c r="J153" s="26"/>
      <c r="K153" s="29"/>
      <c r="L153" s="27"/>
      <c r="M153" s="26"/>
      <c r="N153" s="26"/>
    </row>
    <row r="154" spans="1:14" x14ac:dyDescent="0.3">
      <c r="A154" s="95"/>
      <c r="B154" s="35" t="s">
        <v>15</v>
      </c>
      <c r="C154" s="36">
        <v>134</v>
      </c>
      <c r="D154" s="37" t="s">
        <v>361</v>
      </c>
      <c r="E154" s="43" t="s">
        <v>70</v>
      </c>
      <c r="F154" s="43" t="s">
        <v>71</v>
      </c>
      <c r="G154" s="37">
        <v>10</v>
      </c>
      <c r="H154" s="48">
        <v>550</v>
      </c>
      <c r="I154" s="65" t="s">
        <v>191</v>
      </c>
      <c r="J154" s="26"/>
      <c r="K154" s="29"/>
      <c r="L154" s="27"/>
      <c r="M154" s="26"/>
      <c r="N154" s="26"/>
    </row>
    <row r="155" spans="1:14" ht="32.25" x14ac:dyDescent="0.3">
      <c r="A155" s="95"/>
      <c r="B155" s="35" t="s">
        <v>16</v>
      </c>
      <c r="C155" s="36">
        <v>135</v>
      </c>
      <c r="D155" s="37" t="s">
        <v>362</v>
      </c>
      <c r="E155" s="43" t="s">
        <v>58</v>
      </c>
      <c r="F155" s="43" t="s">
        <v>127</v>
      </c>
      <c r="G155" s="37">
        <v>30</v>
      </c>
      <c r="H155" s="48">
        <v>42561</v>
      </c>
      <c r="I155" s="65" t="s">
        <v>207</v>
      </c>
      <c r="J155" s="26"/>
      <c r="K155" s="29"/>
      <c r="L155" s="27"/>
      <c r="M155" s="26"/>
      <c r="N155" s="26"/>
    </row>
    <row r="156" spans="1:14" x14ac:dyDescent="0.3">
      <c r="A156" s="95"/>
      <c r="B156" s="35" t="s">
        <v>15</v>
      </c>
      <c r="C156" s="36">
        <v>136</v>
      </c>
      <c r="D156" s="37" t="s">
        <v>363</v>
      </c>
      <c r="E156" s="43" t="s">
        <v>39</v>
      </c>
      <c r="F156" s="43" t="s">
        <v>128</v>
      </c>
      <c r="G156" s="37">
        <v>15</v>
      </c>
      <c r="H156" s="48">
        <v>550</v>
      </c>
      <c r="I156" s="65" t="s">
        <v>190</v>
      </c>
      <c r="J156" s="26"/>
      <c r="K156" s="29"/>
      <c r="L156" s="27"/>
      <c r="M156" s="26"/>
      <c r="N156" s="26"/>
    </row>
    <row r="157" spans="1:14" x14ac:dyDescent="0.3">
      <c r="A157" s="95"/>
      <c r="B157" s="35" t="s">
        <v>15</v>
      </c>
      <c r="C157" s="36">
        <v>137</v>
      </c>
      <c r="D157" s="37" t="s">
        <v>364</v>
      </c>
      <c r="E157" s="43" t="s">
        <v>121</v>
      </c>
      <c r="F157" s="43" t="s">
        <v>86</v>
      </c>
      <c r="G157" s="37">
        <v>15</v>
      </c>
      <c r="H157" s="48">
        <v>550</v>
      </c>
      <c r="I157" s="65" t="s">
        <v>206</v>
      </c>
      <c r="J157" s="26"/>
      <c r="K157" s="29"/>
      <c r="L157" s="27"/>
      <c r="M157" s="26"/>
      <c r="N157" s="26"/>
    </row>
    <row r="158" spans="1:14" ht="32.25" x14ac:dyDescent="0.3">
      <c r="A158" s="95"/>
      <c r="B158" s="35" t="s">
        <v>18</v>
      </c>
      <c r="C158" s="36">
        <v>138</v>
      </c>
      <c r="D158" s="37" t="s">
        <v>365</v>
      </c>
      <c r="E158" s="43" t="s">
        <v>129</v>
      </c>
      <c r="F158" s="43" t="s">
        <v>130</v>
      </c>
      <c r="G158" s="37">
        <v>2644.1</v>
      </c>
      <c r="H158" s="48">
        <v>75887702.010000005</v>
      </c>
      <c r="I158" s="65" t="s">
        <v>185</v>
      </c>
      <c r="J158" s="26"/>
      <c r="K158" s="29"/>
      <c r="L158" s="27"/>
      <c r="M158" s="26"/>
      <c r="N158" s="26"/>
    </row>
    <row r="159" spans="1:14" x14ac:dyDescent="0.3">
      <c r="A159" s="95"/>
      <c r="B159" s="35" t="s">
        <v>15</v>
      </c>
      <c r="C159" s="36">
        <v>139</v>
      </c>
      <c r="D159" s="37" t="s">
        <v>366</v>
      </c>
      <c r="E159" s="43" t="s">
        <v>65</v>
      </c>
      <c r="F159" s="43" t="s">
        <v>131</v>
      </c>
      <c r="G159" s="37">
        <v>15</v>
      </c>
      <c r="H159" s="48">
        <v>6821.76</v>
      </c>
      <c r="I159" s="65" t="s">
        <v>192</v>
      </c>
      <c r="J159" s="26"/>
      <c r="K159" s="29"/>
      <c r="L159" s="27"/>
      <c r="M159" s="26"/>
      <c r="N159" s="26"/>
    </row>
    <row r="160" spans="1:14" x14ac:dyDescent="0.3">
      <c r="A160" s="95"/>
      <c r="B160" s="35" t="s">
        <v>15</v>
      </c>
      <c r="C160" s="36">
        <v>140</v>
      </c>
      <c r="D160" s="37" t="s">
        <v>367</v>
      </c>
      <c r="E160" s="43" t="s">
        <v>65</v>
      </c>
      <c r="F160" s="43" t="s">
        <v>125</v>
      </c>
      <c r="G160" s="37">
        <v>8</v>
      </c>
      <c r="H160" s="48">
        <v>550</v>
      </c>
      <c r="I160" s="65" t="s">
        <v>218</v>
      </c>
      <c r="J160" s="26"/>
      <c r="K160" s="29"/>
      <c r="L160" s="27"/>
      <c r="M160" s="26"/>
      <c r="N160" s="26"/>
    </row>
    <row r="161" spans="1:14" x14ac:dyDescent="0.3">
      <c r="A161" s="95"/>
      <c r="B161" s="35" t="s">
        <v>15</v>
      </c>
      <c r="C161" s="36">
        <v>141</v>
      </c>
      <c r="D161" s="37" t="s">
        <v>368</v>
      </c>
      <c r="E161" s="43" t="s">
        <v>68</v>
      </c>
      <c r="F161" s="43" t="s">
        <v>74</v>
      </c>
      <c r="G161" s="37">
        <v>12</v>
      </c>
      <c r="H161" s="48">
        <v>550</v>
      </c>
      <c r="I161" s="65" t="s">
        <v>206</v>
      </c>
      <c r="J161" s="26"/>
      <c r="K161" s="29"/>
      <c r="L161" s="27"/>
      <c r="M161" s="26"/>
      <c r="N161" s="26"/>
    </row>
    <row r="162" spans="1:14" x14ac:dyDescent="0.3">
      <c r="A162" s="95"/>
      <c r="B162" s="35" t="s">
        <v>15</v>
      </c>
      <c r="C162" s="36">
        <v>142</v>
      </c>
      <c r="D162" s="37" t="s">
        <v>369</v>
      </c>
      <c r="E162" s="43" t="s">
        <v>89</v>
      </c>
      <c r="F162" s="43" t="s">
        <v>132</v>
      </c>
      <c r="G162" s="37">
        <v>12</v>
      </c>
      <c r="H162" s="48">
        <v>550</v>
      </c>
      <c r="I162" s="65" t="s">
        <v>191</v>
      </c>
      <c r="J162" s="26"/>
      <c r="K162" s="29"/>
      <c r="L162" s="27"/>
      <c r="M162" s="26"/>
      <c r="N162" s="26"/>
    </row>
    <row r="163" spans="1:14" ht="32.25" x14ac:dyDescent="0.3">
      <c r="A163" s="95"/>
      <c r="B163" s="35" t="s">
        <v>16</v>
      </c>
      <c r="C163" s="36">
        <v>143</v>
      </c>
      <c r="D163" s="37" t="s">
        <v>370</v>
      </c>
      <c r="E163" s="43" t="s">
        <v>25</v>
      </c>
      <c r="F163" s="43" t="s">
        <v>129</v>
      </c>
      <c r="G163" s="37">
        <v>15</v>
      </c>
      <c r="H163" s="48">
        <v>550</v>
      </c>
      <c r="I163" s="65" t="s">
        <v>207</v>
      </c>
      <c r="J163" s="26"/>
      <c r="K163" s="29"/>
      <c r="L163" s="27"/>
      <c r="M163" s="26"/>
      <c r="N163" s="26"/>
    </row>
    <row r="164" spans="1:14" x14ac:dyDescent="0.3">
      <c r="A164" s="95"/>
      <c r="B164" s="35" t="s">
        <v>15</v>
      </c>
      <c r="C164" s="36">
        <v>144</v>
      </c>
      <c r="D164" s="37" t="s">
        <v>371</v>
      </c>
      <c r="E164" s="43" t="s">
        <v>45</v>
      </c>
      <c r="F164" s="43" t="s">
        <v>127</v>
      </c>
      <c r="G164" s="37">
        <v>15</v>
      </c>
      <c r="H164" s="48">
        <v>37660.559999999998</v>
      </c>
      <c r="I164" s="65" t="s">
        <v>216</v>
      </c>
      <c r="J164" s="26"/>
      <c r="K164" s="29"/>
      <c r="L164" s="27"/>
      <c r="M164" s="26"/>
      <c r="N164" s="26"/>
    </row>
    <row r="165" spans="1:14" x14ac:dyDescent="0.3">
      <c r="A165" s="95"/>
      <c r="B165" s="35" t="s">
        <v>15</v>
      </c>
      <c r="C165" s="36">
        <v>145</v>
      </c>
      <c r="D165" s="37" t="s">
        <v>372</v>
      </c>
      <c r="E165" s="43" t="s">
        <v>65</v>
      </c>
      <c r="F165" s="43" t="s">
        <v>131</v>
      </c>
      <c r="G165" s="37">
        <v>15</v>
      </c>
      <c r="H165" s="48">
        <v>550</v>
      </c>
      <c r="I165" s="65" t="s">
        <v>191</v>
      </c>
      <c r="J165" s="26"/>
      <c r="K165" s="29"/>
      <c r="L165" s="27"/>
      <c r="M165" s="26"/>
      <c r="N165" s="26"/>
    </row>
    <row r="166" spans="1:14" x14ac:dyDescent="0.3">
      <c r="A166" s="95"/>
      <c r="B166" s="35" t="s">
        <v>15</v>
      </c>
      <c r="C166" s="36">
        <v>146</v>
      </c>
      <c r="D166" s="37" t="s">
        <v>373</v>
      </c>
      <c r="E166" s="43" t="s">
        <v>100</v>
      </c>
      <c r="F166" s="43" t="s">
        <v>133</v>
      </c>
      <c r="G166" s="37">
        <v>15</v>
      </c>
      <c r="H166" s="48">
        <v>37024.51</v>
      </c>
      <c r="I166" s="65" t="s">
        <v>219</v>
      </c>
      <c r="J166" s="26"/>
      <c r="K166" s="29"/>
      <c r="L166" s="27"/>
      <c r="M166" s="26"/>
      <c r="N166" s="26"/>
    </row>
    <row r="167" spans="1:14" x14ac:dyDescent="0.3">
      <c r="A167" s="95"/>
      <c r="B167" s="35" t="s">
        <v>15</v>
      </c>
      <c r="C167" s="36">
        <v>147</v>
      </c>
      <c r="D167" s="37" t="s">
        <v>374</v>
      </c>
      <c r="E167" s="43" t="s">
        <v>81</v>
      </c>
      <c r="F167" s="43" t="s">
        <v>134</v>
      </c>
      <c r="G167" s="37">
        <v>12</v>
      </c>
      <c r="H167" s="48">
        <v>550</v>
      </c>
      <c r="I167" s="65" t="s">
        <v>192</v>
      </c>
      <c r="J167" s="26"/>
      <c r="K167" s="29"/>
      <c r="L167" s="27"/>
      <c r="M167" s="26"/>
      <c r="N167" s="26"/>
    </row>
    <row r="168" spans="1:14" x14ac:dyDescent="0.3">
      <c r="A168" s="95"/>
      <c r="B168" s="35" t="s">
        <v>15</v>
      </c>
      <c r="C168" s="36">
        <v>148</v>
      </c>
      <c r="D168" s="37" t="s">
        <v>375</v>
      </c>
      <c r="E168" s="43" t="s">
        <v>121</v>
      </c>
      <c r="F168" s="43" t="s">
        <v>135</v>
      </c>
      <c r="G168" s="37">
        <v>15</v>
      </c>
      <c r="H168" s="48">
        <v>550</v>
      </c>
      <c r="I168" s="65" t="s">
        <v>191</v>
      </c>
      <c r="J168" s="26"/>
      <c r="K168" s="29"/>
      <c r="L168" s="27"/>
      <c r="M168" s="26"/>
      <c r="N168" s="26"/>
    </row>
    <row r="169" spans="1:14" ht="32.25" x14ac:dyDescent="0.3">
      <c r="A169" s="95"/>
      <c r="B169" s="35" t="s">
        <v>18</v>
      </c>
      <c r="C169" s="36">
        <v>149</v>
      </c>
      <c r="D169" s="37" t="s">
        <v>376</v>
      </c>
      <c r="E169" s="43" t="s">
        <v>115</v>
      </c>
      <c r="F169" s="43" t="s">
        <v>136</v>
      </c>
      <c r="G169" s="37">
        <v>1350</v>
      </c>
      <c r="H169" s="48">
        <v>43841</v>
      </c>
      <c r="I169" s="65" t="s">
        <v>185</v>
      </c>
      <c r="J169" s="26"/>
      <c r="K169" s="29"/>
      <c r="L169" s="27"/>
      <c r="M169" s="26"/>
      <c r="N169" s="26"/>
    </row>
    <row r="170" spans="1:14" x14ac:dyDescent="0.3">
      <c r="A170" s="95"/>
      <c r="B170" s="35" t="s">
        <v>15</v>
      </c>
      <c r="C170" s="36">
        <v>150</v>
      </c>
      <c r="D170" s="37" t="s">
        <v>377</v>
      </c>
      <c r="E170" s="43" t="s">
        <v>131</v>
      </c>
      <c r="F170" s="43" t="s">
        <v>137</v>
      </c>
      <c r="G170" s="37">
        <v>15</v>
      </c>
      <c r="H170" s="48">
        <v>6821.76</v>
      </c>
      <c r="I170" s="65" t="s">
        <v>217</v>
      </c>
      <c r="J170" s="26"/>
      <c r="K170" s="29"/>
      <c r="L170" s="27"/>
      <c r="M170" s="26"/>
      <c r="N170" s="26"/>
    </row>
    <row r="171" spans="1:14" x14ac:dyDescent="0.3">
      <c r="A171" s="95"/>
      <c r="B171" s="35" t="s">
        <v>15</v>
      </c>
      <c r="C171" s="36">
        <v>151</v>
      </c>
      <c r="D171" s="37" t="s">
        <v>378</v>
      </c>
      <c r="E171" s="43" t="s">
        <v>131</v>
      </c>
      <c r="F171" s="43" t="s">
        <v>137</v>
      </c>
      <c r="G171" s="37">
        <v>15</v>
      </c>
      <c r="H171" s="48">
        <v>6821.76</v>
      </c>
      <c r="I171" s="65" t="s">
        <v>220</v>
      </c>
      <c r="J171" s="26"/>
      <c r="K171" s="29"/>
      <c r="L171" s="27"/>
      <c r="M171" s="26"/>
      <c r="N171" s="26"/>
    </row>
    <row r="172" spans="1:14" x14ac:dyDescent="0.3">
      <c r="A172" s="95"/>
      <c r="B172" s="35" t="s">
        <v>15</v>
      </c>
      <c r="C172" s="36">
        <v>152</v>
      </c>
      <c r="D172" s="37" t="s">
        <v>379</v>
      </c>
      <c r="E172" s="43" t="s">
        <v>66</v>
      </c>
      <c r="F172" s="43" t="s">
        <v>138</v>
      </c>
      <c r="G172" s="37">
        <v>15</v>
      </c>
      <c r="H172" s="48">
        <v>6821.76</v>
      </c>
      <c r="I172" s="65" t="s">
        <v>194</v>
      </c>
      <c r="J172" s="26"/>
      <c r="K172" s="29"/>
      <c r="L172" s="27"/>
      <c r="M172" s="26"/>
      <c r="N172" s="26"/>
    </row>
    <row r="173" spans="1:14" x14ac:dyDescent="0.3">
      <c r="A173" s="95"/>
      <c r="B173" s="35" t="s">
        <v>16</v>
      </c>
      <c r="C173" s="36">
        <v>153</v>
      </c>
      <c r="D173" s="37" t="s">
        <v>380</v>
      </c>
      <c r="E173" s="43" t="s">
        <v>110</v>
      </c>
      <c r="F173" s="43" t="s">
        <v>139</v>
      </c>
      <c r="G173" s="37">
        <v>15</v>
      </c>
      <c r="H173" s="48">
        <v>550</v>
      </c>
      <c r="I173" s="65" t="s">
        <v>186</v>
      </c>
      <c r="J173" s="26"/>
      <c r="K173" s="29"/>
      <c r="L173" s="27"/>
      <c r="M173" s="26"/>
      <c r="N173" s="26"/>
    </row>
    <row r="174" spans="1:14" x14ac:dyDescent="0.3">
      <c r="A174" s="95"/>
      <c r="B174" s="35" t="s">
        <v>15</v>
      </c>
      <c r="C174" s="36">
        <v>154</v>
      </c>
      <c r="D174" s="37" t="s">
        <v>381</v>
      </c>
      <c r="E174" s="43" t="s">
        <v>83</v>
      </c>
      <c r="F174" s="43" t="s">
        <v>140</v>
      </c>
      <c r="G174" s="37">
        <v>10</v>
      </c>
      <c r="H174" s="48">
        <v>550</v>
      </c>
      <c r="I174" s="65" t="s">
        <v>192</v>
      </c>
      <c r="J174" s="26"/>
      <c r="K174" s="29"/>
      <c r="L174" s="27"/>
      <c r="M174" s="26"/>
      <c r="N174" s="26"/>
    </row>
    <row r="175" spans="1:14" x14ac:dyDescent="0.3">
      <c r="A175" s="95"/>
      <c r="B175" s="35" t="s">
        <v>16</v>
      </c>
      <c r="C175" s="36">
        <v>155</v>
      </c>
      <c r="D175" s="37" t="s">
        <v>382</v>
      </c>
      <c r="E175" s="43" t="s">
        <v>76</v>
      </c>
      <c r="F175" s="43" t="s">
        <v>129</v>
      </c>
      <c r="G175" s="37">
        <v>5</v>
      </c>
      <c r="H175" s="48">
        <v>550</v>
      </c>
      <c r="I175" s="65" t="s">
        <v>195</v>
      </c>
      <c r="J175" s="26"/>
      <c r="K175" s="29"/>
      <c r="L175" s="27"/>
      <c r="M175" s="26"/>
      <c r="N175" s="26"/>
    </row>
    <row r="176" spans="1:14" x14ac:dyDescent="0.3">
      <c r="A176" s="95"/>
      <c r="B176" s="35" t="s">
        <v>15</v>
      </c>
      <c r="C176" s="36">
        <v>156</v>
      </c>
      <c r="D176" s="37" t="s">
        <v>383</v>
      </c>
      <c r="E176" s="43" t="s">
        <v>121</v>
      </c>
      <c r="F176" s="43" t="s">
        <v>135</v>
      </c>
      <c r="G176" s="37">
        <v>15</v>
      </c>
      <c r="H176" s="48">
        <v>550</v>
      </c>
      <c r="I176" s="65" t="s">
        <v>206</v>
      </c>
      <c r="J176" s="26"/>
      <c r="K176" s="29"/>
      <c r="L176" s="27"/>
      <c r="M176" s="26"/>
      <c r="N176" s="26"/>
    </row>
    <row r="177" spans="1:14" x14ac:dyDescent="0.3">
      <c r="A177" s="95"/>
      <c r="B177" s="35" t="s">
        <v>15</v>
      </c>
      <c r="C177" s="36">
        <v>157</v>
      </c>
      <c r="D177" s="37" t="s">
        <v>384</v>
      </c>
      <c r="E177" s="43" t="s">
        <v>25</v>
      </c>
      <c r="F177" s="43" t="s">
        <v>123</v>
      </c>
      <c r="G177" s="37">
        <v>15</v>
      </c>
      <c r="H177" s="48">
        <v>37024.51</v>
      </c>
      <c r="I177" s="65" t="s">
        <v>206</v>
      </c>
      <c r="J177" s="26"/>
      <c r="K177" s="29"/>
      <c r="L177" s="27"/>
      <c r="M177" s="26"/>
      <c r="N177" s="26"/>
    </row>
    <row r="178" spans="1:14" x14ac:dyDescent="0.3">
      <c r="A178" s="95"/>
      <c r="B178" s="35" t="s">
        <v>15</v>
      </c>
      <c r="C178" s="36">
        <v>158</v>
      </c>
      <c r="D178" s="37" t="s">
        <v>385</v>
      </c>
      <c r="E178" s="43" t="s">
        <v>83</v>
      </c>
      <c r="F178" s="43" t="s">
        <v>141</v>
      </c>
      <c r="G178" s="37">
        <v>15</v>
      </c>
      <c r="H178" s="48">
        <v>550</v>
      </c>
      <c r="I178" s="65" t="s">
        <v>191</v>
      </c>
      <c r="J178" s="26"/>
      <c r="K178" s="29"/>
      <c r="L178" s="27"/>
      <c r="M178" s="26"/>
      <c r="N178" s="26"/>
    </row>
    <row r="179" spans="1:14" x14ac:dyDescent="0.3">
      <c r="A179" s="95"/>
      <c r="B179" s="35" t="s">
        <v>15</v>
      </c>
      <c r="C179" s="36">
        <v>159</v>
      </c>
      <c r="D179" s="37" t="s">
        <v>386</v>
      </c>
      <c r="E179" s="43" t="s">
        <v>66</v>
      </c>
      <c r="F179" s="43" t="s">
        <v>138</v>
      </c>
      <c r="G179" s="37">
        <v>15</v>
      </c>
      <c r="H179" s="48">
        <v>550</v>
      </c>
      <c r="I179" s="65" t="s">
        <v>192</v>
      </c>
      <c r="J179" s="26"/>
      <c r="K179" s="29"/>
      <c r="L179" s="27"/>
      <c r="M179" s="26"/>
      <c r="N179" s="26"/>
    </row>
    <row r="180" spans="1:14" x14ac:dyDescent="0.3">
      <c r="A180" s="95"/>
      <c r="B180" s="35" t="s">
        <v>15</v>
      </c>
      <c r="C180" s="36">
        <v>160</v>
      </c>
      <c r="D180" s="37" t="s">
        <v>387</v>
      </c>
      <c r="E180" s="43" t="s">
        <v>83</v>
      </c>
      <c r="F180" s="43" t="s">
        <v>141</v>
      </c>
      <c r="G180" s="37">
        <v>15</v>
      </c>
      <c r="H180" s="48">
        <v>550</v>
      </c>
      <c r="I180" s="65" t="s">
        <v>191</v>
      </c>
      <c r="J180" s="26"/>
      <c r="K180" s="29"/>
      <c r="L180" s="27"/>
      <c r="M180" s="26"/>
      <c r="N180" s="26"/>
    </row>
    <row r="181" spans="1:14" ht="32.25" x14ac:dyDescent="0.3">
      <c r="A181" s="95"/>
      <c r="B181" s="35" t="s">
        <v>16</v>
      </c>
      <c r="C181" s="36">
        <v>161</v>
      </c>
      <c r="D181" s="37" t="s">
        <v>388</v>
      </c>
      <c r="E181" s="43" t="s">
        <v>25</v>
      </c>
      <c r="F181" s="43" t="s">
        <v>123</v>
      </c>
      <c r="G181" s="37">
        <v>15</v>
      </c>
      <c r="H181" s="48">
        <v>12039.91</v>
      </c>
      <c r="I181" s="65" t="s">
        <v>207</v>
      </c>
      <c r="J181" s="26"/>
      <c r="K181" s="29"/>
      <c r="L181" s="27"/>
      <c r="M181" s="26"/>
      <c r="N181" s="26"/>
    </row>
    <row r="182" spans="1:14" ht="32.25" x14ac:dyDescent="0.3">
      <c r="A182" s="95"/>
      <c r="B182" s="35" t="s">
        <v>15</v>
      </c>
      <c r="C182" s="36">
        <v>162</v>
      </c>
      <c r="D182" s="37" t="s">
        <v>389</v>
      </c>
      <c r="E182" s="43" t="s">
        <v>76</v>
      </c>
      <c r="F182" s="43" t="s">
        <v>129</v>
      </c>
      <c r="G182" s="37">
        <v>3.5</v>
      </c>
      <c r="H182" s="48">
        <v>550</v>
      </c>
      <c r="I182" s="65" t="s">
        <v>207</v>
      </c>
      <c r="J182" s="26"/>
      <c r="K182" s="29"/>
      <c r="L182" s="27"/>
      <c r="M182" s="26"/>
      <c r="N182" s="26"/>
    </row>
    <row r="183" spans="1:14" x14ac:dyDescent="0.3">
      <c r="A183" s="95"/>
      <c r="B183" s="35" t="s">
        <v>15</v>
      </c>
      <c r="C183" s="36">
        <v>163</v>
      </c>
      <c r="D183" s="37" t="s">
        <v>390</v>
      </c>
      <c r="E183" s="43" t="s">
        <v>110</v>
      </c>
      <c r="F183" s="43" t="s">
        <v>139</v>
      </c>
      <c r="G183" s="37">
        <v>100</v>
      </c>
      <c r="H183" s="48">
        <v>44173.2</v>
      </c>
      <c r="I183" s="65" t="s">
        <v>192</v>
      </c>
      <c r="J183" s="26"/>
      <c r="K183" s="29"/>
      <c r="L183" s="27"/>
      <c r="M183" s="26"/>
      <c r="N183" s="26"/>
    </row>
    <row r="184" spans="1:14" x14ac:dyDescent="0.3">
      <c r="A184" s="95"/>
      <c r="B184" s="35" t="s">
        <v>15</v>
      </c>
      <c r="C184" s="36">
        <v>164</v>
      </c>
      <c r="D184" s="37" t="s">
        <v>391</v>
      </c>
      <c r="E184" s="43" t="s">
        <v>110</v>
      </c>
      <c r="F184" s="43" t="s">
        <v>139</v>
      </c>
      <c r="G184" s="37">
        <v>50</v>
      </c>
      <c r="H184" s="48">
        <v>22086.6</v>
      </c>
      <c r="I184" s="65" t="s">
        <v>190</v>
      </c>
      <c r="J184" s="26"/>
      <c r="K184" s="29"/>
      <c r="L184" s="27"/>
      <c r="M184" s="26"/>
      <c r="N184" s="26"/>
    </row>
    <row r="185" spans="1:14" x14ac:dyDescent="0.3">
      <c r="A185" s="95"/>
      <c r="B185" s="35" t="s">
        <v>15</v>
      </c>
      <c r="C185" s="36">
        <v>165</v>
      </c>
      <c r="D185" s="37" t="s">
        <v>392</v>
      </c>
      <c r="E185" s="43" t="s">
        <v>39</v>
      </c>
      <c r="F185" s="43" t="s">
        <v>142</v>
      </c>
      <c r="G185" s="37">
        <v>15</v>
      </c>
      <c r="H185" s="48">
        <v>550</v>
      </c>
      <c r="I185" s="65" t="s">
        <v>192</v>
      </c>
      <c r="J185" s="26"/>
      <c r="K185" s="29"/>
      <c r="L185" s="27"/>
      <c r="M185" s="26"/>
      <c r="N185" s="26"/>
    </row>
    <row r="186" spans="1:14" ht="32.25" x14ac:dyDescent="0.3">
      <c r="A186" s="95"/>
      <c r="B186" s="35" t="s">
        <v>16</v>
      </c>
      <c r="C186" s="36">
        <v>166</v>
      </c>
      <c r="D186" s="37" t="s">
        <v>393</v>
      </c>
      <c r="E186" s="43" t="s">
        <v>68</v>
      </c>
      <c r="F186" s="43" t="s">
        <v>74</v>
      </c>
      <c r="G186" s="37">
        <v>10</v>
      </c>
      <c r="H186" s="48">
        <v>550</v>
      </c>
      <c r="I186" s="65" t="s">
        <v>207</v>
      </c>
      <c r="J186" s="26"/>
      <c r="K186" s="29"/>
      <c r="L186" s="27"/>
      <c r="M186" s="26"/>
      <c r="N186" s="26"/>
    </row>
    <row r="187" spans="1:14" x14ac:dyDescent="0.3">
      <c r="A187" s="95"/>
      <c r="B187" s="35" t="s">
        <v>16</v>
      </c>
      <c r="C187" s="36">
        <v>167</v>
      </c>
      <c r="D187" s="37" t="s">
        <v>394</v>
      </c>
      <c r="E187" s="43" t="s">
        <v>83</v>
      </c>
      <c r="F187" s="43" t="s">
        <v>143</v>
      </c>
      <c r="G187" s="37">
        <v>13.4</v>
      </c>
      <c r="H187" s="48">
        <v>550</v>
      </c>
      <c r="I187" s="65" t="s">
        <v>213</v>
      </c>
      <c r="J187" s="26"/>
      <c r="K187" s="29"/>
      <c r="L187" s="27"/>
      <c r="M187" s="26"/>
      <c r="N187" s="26"/>
    </row>
    <row r="188" spans="1:14" x14ac:dyDescent="0.3">
      <c r="A188" s="95"/>
      <c r="B188" s="35" t="s">
        <v>15</v>
      </c>
      <c r="C188" s="36">
        <v>168</v>
      </c>
      <c r="D188" s="37" t="s">
        <v>395</v>
      </c>
      <c r="E188" s="43" t="s">
        <v>97</v>
      </c>
      <c r="F188" s="43" t="s">
        <v>144</v>
      </c>
      <c r="G188" s="37">
        <v>15</v>
      </c>
      <c r="H188" s="48">
        <v>550</v>
      </c>
      <c r="I188" s="65" t="s">
        <v>191</v>
      </c>
      <c r="J188" s="26"/>
      <c r="K188" s="29"/>
      <c r="L188" s="27"/>
      <c r="M188" s="26"/>
      <c r="N188" s="26"/>
    </row>
    <row r="189" spans="1:14" x14ac:dyDescent="0.3">
      <c r="A189" s="95"/>
      <c r="B189" s="35" t="s">
        <v>15</v>
      </c>
      <c r="C189" s="36">
        <v>169</v>
      </c>
      <c r="D189" s="37" t="s">
        <v>396</v>
      </c>
      <c r="E189" s="43" t="s">
        <v>114</v>
      </c>
      <c r="F189" s="43" t="s">
        <v>145</v>
      </c>
      <c r="G189" s="37">
        <v>400</v>
      </c>
      <c r="H189" s="48">
        <v>4413153.5999999996</v>
      </c>
      <c r="I189" s="65" t="s">
        <v>192</v>
      </c>
      <c r="J189" s="26"/>
      <c r="K189" s="29"/>
      <c r="L189" s="27"/>
      <c r="M189" s="26"/>
      <c r="N189" s="26"/>
    </row>
    <row r="190" spans="1:14" x14ac:dyDescent="0.3">
      <c r="A190" s="95"/>
      <c r="B190" s="35" t="s">
        <v>15</v>
      </c>
      <c r="C190" s="36">
        <v>170</v>
      </c>
      <c r="D190" s="37" t="s">
        <v>397</v>
      </c>
      <c r="E190" s="43" t="s">
        <v>129</v>
      </c>
      <c r="F190" s="43" t="s">
        <v>130</v>
      </c>
      <c r="G190" s="37">
        <v>100</v>
      </c>
      <c r="H190" s="48">
        <v>62023.199999999997</v>
      </c>
      <c r="I190" s="65" t="s">
        <v>190</v>
      </c>
      <c r="J190" s="26"/>
      <c r="K190" s="29"/>
      <c r="L190" s="27"/>
      <c r="M190" s="26"/>
      <c r="N190" s="26"/>
    </row>
    <row r="191" spans="1:14" x14ac:dyDescent="0.3">
      <c r="A191" s="95"/>
      <c r="B191" s="35" t="s">
        <v>16</v>
      </c>
      <c r="C191" s="36">
        <v>171</v>
      </c>
      <c r="D191" s="37" t="s">
        <v>398</v>
      </c>
      <c r="E191" s="43" t="s">
        <v>83</v>
      </c>
      <c r="F191" s="43" t="s">
        <v>74</v>
      </c>
      <c r="G191" s="37">
        <v>15</v>
      </c>
      <c r="H191" s="48">
        <v>550</v>
      </c>
      <c r="I191" s="65" t="s">
        <v>195</v>
      </c>
      <c r="J191" s="26"/>
      <c r="K191" s="29"/>
      <c r="L191" s="27"/>
      <c r="M191" s="26"/>
      <c r="N191" s="26"/>
    </row>
    <row r="192" spans="1:14" x14ac:dyDescent="0.3">
      <c r="A192" s="95"/>
      <c r="B192" s="35" t="s">
        <v>15</v>
      </c>
      <c r="C192" s="36">
        <v>172</v>
      </c>
      <c r="D192" s="37" t="s">
        <v>399</v>
      </c>
      <c r="E192" s="43" t="s">
        <v>71</v>
      </c>
      <c r="F192" s="43" t="s">
        <v>146</v>
      </c>
      <c r="G192" s="37">
        <v>15</v>
      </c>
      <c r="H192" s="48">
        <v>12039.91</v>
      </c>
      <c r="I192" s="65" t="s">
        <v>191</v>
      </c>
      <c r="J192" s="26"/>
      <c r="K192" s="29"/>
      <c r="L192" s="27"/>
      <c r="M192" s="26"/>
      <c r="N192" s="26"/>
    </row>
    <row r="193" spans="1:14" x14ac:dyDescent="0.3">
      <c r="A193" s="95"/>
      <c r="B193" s="35" t="s">
        <v>15</v>
      </c>
      <c r="C193" s="36">
        <v>173</v>
      </c>
      <c r="D193" s="37" t="s">
        <v>400</v>
      </c>
      <c r="E193" s="43" t="s">
        <v>143</v>
      </c>
      <c r="F193" s="43" t="s">
        <v>143</v>
      </c>
      <c r="G193" s="37">
        <v>15</v>
      </c>
      <c r="H193" s="48">
        <v>550</v>
      </c>
      <c r="I193" s="65" t="s">
        <v>192</v>
      </c>
      <c r="J193" s="26"/>
      <c r="K193" s="29"/>
      <c r="L193" s="27"/>
      <c r="M193" s="26"/>
      <c r="N193" s="26"/>
    </row>
    <row r="194" spans="1:14" ht="32.25" x14ac:dyDescent="0.3">
      <c r="A194" s="95"/>
      <c r="B194" s="35" t="s">
        <v>16</v>
      </c>
      <c r="C194" s="36">
        <v>174</v>
      </c>
      <c r="D194" s="37" t="s">
        <v>401</v>
      </c>
      <c r="E194" s="43" t="s">
        <v>68</v>
      </c>
      <c r="F194" s="43" t="s">
        <v>74</v>
      </c>
      <c r="G194" s="37">
        <v>5</v>
      </c>
      <c r="H194" s="48">
        <v>550</v>
      </c>
      <c r="I194" s="65" t="s">
        <v>207</v>
      </c>
      <c r="J194" s="26"/>
      <c r="K194" s="29"/>
      <c r="L194" s="27"/>
      <c r="M194" s="26"/>
      <c r="N194" s="26"/>
    </row>
    <row r="195" spans="1:14" x14ac:dyDescent="0.3">
      <c r="A195" s="95"/>
      <c r="B195" s="35" t="s">
        <v>15</v>
      </c>
      <c r="C195" s="36">
        <v>175</v>
      </c>
      <c r="D195" s="37" t="s">
        <v>402</v>
      </c>
      <c r="E195" s="43" t="s">
        <v>147</v>
      </c>
      <c r="F195" s="43" t="s">
        <v>148</v>
      </c>
      <c r="G195" s="37">
        <v>2128.5</v>
      </c>
      <c r="H195" s="48">
        <v>48119924.5</v>
      </c>
      <c r="I195" s="65" t="s">
        <v>188</v>
      </c>
      <c r="J195" s="26"/>
      <c r="K195" s="29"/>
      <c r="L195" s="27"/>
      <c r="M195" s="26"/>
      <c r="N195" s="26"/>
    </row>
    <row r="196" spans="1:14" x14ac:dyDescent="0.3">
      <c r="A196" s="95"/>
      <c r="B196" s="35" t="s">
        <v>15</v>
      </c>
      <c r="C196" s="36">
        <v>176</v>
      </c>
      <c r="D196" s="37" t="s">
        <v>403</v>
      </c>
      <c r="E196" s="43" t="s">
        <v>147</v>
      </c>
      <c r="F196" s="43" t="s">
        <v>148</v>
      </c>
      <c r="G196" s="37">
        <v>1628.8</v>
      </c>
      <c r="H196" s="48">
        <v>38358249.390000001</v>
      </c>
      <c r="I196" s="65" t="s">
        <v>188</v>
      </c>
      <c r="J196" s="26"/>
      <c r="K196" s="29"/>
      <c r="L196" s="27"/>
      <c r="M196" s="26"/>
      <c r="N196" s="26"/>
    </row>
    <row r="197" spans="1:14" x14ac:dyDescent="0.3">
      <c r="A197" s="95"/>
      <c r="B197" s="35" t="s">
        <v>15</v>
      </c>
      <c r="C197" s="36">
        <v>177</v>
      </c>
      <c r="D197" s="37" t="s">
        <v>404</v>
      </c>
      <c r="E197" s="43" t="s">
        <v>93</v>
      </c>
      <c r="F197" s="43" t="s">
        <v>149</v>
      </c>
      <c r="G197" s="37">
        <v>15</v>
      </c>
      <c r="H197" s="48">
        <v>550</v>
      </c>
      <c r="I197" s="65" t="s">
        <v>194</v>
      </c>
      <c r="J197" s="26"/>
      <c r="K197" s="29"/>
      <c r="L197" s="27"/>
      <c r="M197" s="26"/>
      <c r="N197" s="26"/>
    </row>
    <row r="198" spans="1:14" x14ac:dyDescent="0.3">
      <c r="A198" s="95"/>
      <c r="B198" s="35" t="s">
        <v>15</v>
      </c>
      <c r="C198" s="36">
        <v>178</v>
      </c>
      <c r="D198" s="37" t="s">
        <v>405</v>
      </c>
      <c r="E198" s="43" t="s">
        <v>39</v>
      </c>
      <c r="F198" s="43" t="s">
        <v>150</v>
      </c>
      <c r="G198" s="37">
        <v>12</v>
      </c>
      <c r="H198" s="48">
        <v>550</v>
      </c>
      <c r="I198" s="65" t="s">
        <v>206</v>
      </c>
      <c r="J198" s="26"/>
      <c r="K198" s="29"/>
      <c r="L198" s="27"/>
      <c r="M198" s="26"/>
      <c r="N198" s="26"/>
    </row>
    <row r="199" spans="1:14" x14ac:dyDescent="0.3">
      <c r="A199" s="95"/>
      <c r="B199" s="35" t="s">
        <v>15</v>
      </c>
      <c r="C199" s="36">
        <v>179</v>
      </c>
      <c r="D199" s="37" t="s">
        <v>406</v>
      </c>
      <c r="E199" s="43" t="s">
        <v>26</v>
      </c>
      <c r="F199" s="43" t="s">
        <v>60</v>
      </c>
      <c r="G199" s="37">
        <v>12</v>
      </c>
      <c r="H199" s="48">
        <v>550</v>
      </c>
      <c r="I199" s="65" t="s">
        <v>192</v>
      </c>
      <c r="J199" s="26"/>
      <c r="K199" s="29"/>
      <c r="L199" s="27"/>
      <c r="M199" s="26"/>
      <c r="N199" s="26"/>
    </row>
    <row r="200" spans="1:14" x14ac:dyDescent="0.3">
      <c r="A200" s="95"/>
      <c r="B200" s="35" t="s">
        <v>16</v>
      </c>
      <c r="C200" s="36">
        <v>180</v>
      </c>
      <c r="D200" s="37" t="s">
        <v>407</v>
      </c>
      <c r="E200" s="43" t="s">
        <v>109</v>
      </c>
      <c r="F200" s="43" t="s">
        <v>145</v>
      </c>
      <c r="G200" s="37">
        <v>30</v>
      </c>
      <c r="H200" s="48">
        <v>42561</v>
      </c>
      <c r="I200" s="65" t="s">
        <v>195</v>
      </c>
      <c r="J200" s="26"/>
      <c r="K200" s="29"/>
      <c r="L200" s="27"/>
      <c r="M200" s="26"/>
      <c r="N200" s="26"/>
    </row>
    <row r="201" spans="1:14" ht="32.25" x14ac:dyDescent="0.3">
      <c r="A201" s="95"/>
      <c r="B201" s="35" t="s">
        <v>16</v>
      </c>
      <c r="C201" s="36">
        <v>181</v>
      </c>
      <c r="D201" s="37" t="s">
        <v>408</v>
      </c>
      <c r="E201" s="43" t="s">
        <v>98</v>
      </c>
      <c r="F201" s="43" t="s">
        <v>151</v>
      </c>
      <c r="G201" s="37">
        <v>145</v>
      </c>
      <c r="H201" s="48">
        <v>64432.800000000003</v>
      </c>
      <c r="I201" s="65" t="s">
        <v>211</v>
      </c>
      <c r="J201" s="26"/>
      <c r="K201" s="29"/>
      <c r="L201" s="27"/>
      <c r="M201" s="26"/>
      <c r="N201" s="26"/>
    </row>
    <row r="202" spans="1:14" x14ac:dyDescent="0.3">
      <c r="A202" s="95"/>
      <c r="B202" s="35" t="s">
        <v>15</v>
      </c>
      <c r="C202" s="36">
        <v>182</v>
      </c>
      <c r="D202" s="37" t="s">
        <v>409</v>
      </c>
      <c r="E202" s="43" t="s">
        <v>41</v>
      </c>
      <c r="F202" s="43" t="s">
        <v>152</v>
      </c>
      <c r="G202" s="37">
        <v>25</v>
      </c>
      <c r="H202" s="48">
        <v>6821.76</v>
      </c>
      <c r="I202" s="65" t="s">
        <v>216</v>
      </c>
      <c r="J202" s="26"/>
      <c r="K202" s="29"/>
      <c r="L202" s="27"/>
      <c r="M202" s="26"/>
      <c r="N202" s="26"/>
    </row>
    <row r="203" spans="1:14" x14ac:dyDescent="0.3">
      <c r="A203" s="95"/>
      <c r="B203" s="35" t="s">
        <v>15</v>
      </c>
      <c r="C203" s="36">
        <v>183</v>
      </c>
      <c r="D203" s="37" t="s">
        <v>410</v>
      </c>
      <c r="E203" s="43" t="s">
        <v>98</v>
      </c>
      <c r="F203" s="43" t="s">
        <v>153</v>
      </c>
      <c r="G203" s="37">
        <v>15</v>
      </c>
      <c r="H203" s="48">
        <v>550</v>
      </c>
      <c r="I203" s="65" t="s">
        <v>194</v>
      </c>
      <c r="J203" s="26"/>
      <c r="K203" s="29"/>
      <c r="L203" s="27"/>
      <c r="M203" s="26"/>
      <c r="N203" s="26"/>
    </row>
    <row r="204" spans="1:14" x14ac:dyDescent="0.3">
      <c r="A204" s="95"/>
      <c r="B204" s="35" t="s">
        <v>15</v>
      </c>
      <c r="C204" s="36">
        <v>184</v>
      </c>
      <c r="D204" s="37" t="s">
        <v>411</v>
      </c>
      <c r="E204" s="43" t="s">
        <v>100</v>
      </c>
      <c r="F204" s="43" t="s">
        <v>154</v>
      </c>
      <c r="G204" s="37">
        <v>70</v>
      </c>
      <c r="H204" s="48">
        <v>47713.88</v>
      </c>
      <c r="I204" s="65" t="s">
        <v>191</v>
      </c>
      <c r="J204" s="26"/>
      <c r="K204" s="29"/>
      <c r="L204" s="27"/>
      <c r="M204" s="26"/>
      <c r="N204" s="26"/>
    </row>
    <row r="205" spans="1:14" x14ac:dyDescent="0.3">
      <c r="A205" s="95"/>
      <c r="B205" s="35" t="s">
        <v>16</v>
      </c>
      <c r="C205" s="36">
        <v>185</v>
      </c>
      <c r="D205" s="37" t="s">
        <v>412</v>
      </c>
      <c r="E205" s="43" t="s">
        <v>39</v>
      </c>
      <c r="F205" s="43" t="s">
        <v>150</v>
      </c>
      <c r="G205" s="37">
        <v>13.6</v>
      </c>
      <c r="H205" s="48">
        <v>550</v>
      </c>
      <c r="I205" s="65" t="s">
        <v>213</v>
      </c>
      <c r="J205" s="26"/>
      <c r="K205" s="29"/>
      <c r="L205" s="27"/>
      <c r="M205" s="26"/>
      <c r="N205" s="26"/>
    </row>
    <row r="206" spans="1:14" x14ac:dyDescent="0.3">
      <c r="A206" s="95"/>
      <c r="B206" s="35" t="s">
        <v>15</v>
      </c>
      <c r="C206" s="36">
        <v>186</v>
      </c>
      <c r="D206" s="37" t="s">
        <v>413</v>
      </c>
      <c r="E206" s="43" t="s">
        <v>72</v>
      </c>
      <c r="F206" s="43" t="s">
        <v>155</v>
      </c>
      <c r="G206" s="37">
        <v>15</v>
      </c>
      <c r="H206" s="48">
        <v>550</v>
      </c>
      <c r="I206" s="65" t="s">
        <v>191</v>
      </c>
      <c r="J206" s="26"/>
      <c r="K206" s="29"/>
      <c r="L206" s="27"/>
      <c r="M206" s="26"/>
      <c r="N206" s="26"/>
    </row>
    <row r="207" spans="1:14" x14ac:dyDescent="0.3">
      <c r="A207" s="95"/>
      <c r="B207" s="35" t="s">
        <v>16</v>
      </c>
      <c r="C207" s="36">
        <v>187</v>
      </c>
      <c r="D207" s="37" t="s">
        <v>414</v>
      </c>
      <c r="E207" s="43" t="s">
        <v>116</v>
      </c>
      <c r="F207" s="43" t="s">
        <v>156</v>
      </c>
      <c r="G207" s="37">
        <v>10</v>
      </c>
      <c r="H207" s="48">
        <v>550</v>
      </c>
      <c r="I207" s="65" t="s">
        <v>195</v>
      </c>
      <c r="J207" s="26"/>
      <c r="K207" s="29"/>
      <c r="L207" s="27"/>
      <c r="M207" s="26"/>
      <c r="N207" s="26"/>
    </row>
    <row r="208" spans="1:14" x14ac:dyDescent="0.3">
      <c r="A208" s="95"/>
      <c r="B208" s="35" t="s">
        <v>16</v>
      </c>
      <c r="C208" s="36">
        <v>188</v>
      </c>
      <c r="D208" s="37" t="s">
        <v>415</v>
      </c>
      <c r="E208" s="43" t="s">
        <v>110</v>
      </c>
      <c r="F208" s="43" t="s">
        <v>157</v>
      </c>
      <c r="G208" s="37">
        <v>12.5</v>
      </c>
      <c r="H208" s="48">
        <v>37024.51</v>
      </c>
      <c r="I208" s="65" t="s">
        <v>213</v>
      </c>
      <c r="J208" s="26"/>
      <c r="K208" s="29"/>
      <c r="L208" s="27"/>
      <c r="M208" s="26"/>
      <c r="N208" s="26"/>
    </row>
    <row r="209" spans="1:14" x14ac:dyDescent="0.3">
      <c r="A209" s="95"/>
      <c r="B209" s="35" t="s">
        <v>16</v>
      </c>
      <c r="C209" s="36">
        <v>189</v>
      </c>
      <c r="D209" s="37" t="s">
        <v>416</v>
      </c>
      <c r="E209" s="43" t="s">
        <v>126</v>
      </c>
      <c r="F209" s="43" t="s">
        <v>149</v>
      </c>
      <c r="G209" s="37">
        <v>15</v>
      </c>
      <c r="H209" s="48">
        <v>12039.91</v>
      </c>
      <c r="I209" s="65" t="s">
        <v>195</v>
      </c>
      <c r="J209" s="26"/>
      <c r="K209" s="29"/>
      <c r="L209" s="27"/>
      <c r="M209" s="26"/>
      <c r="N209" s="26"/>
    </row>
    <row r="210" spans="1:14" x14ac:dyDescent="0.3">
      <c r="A210" s="95"/>
      <c r="B210" s="35" t="s">
        <v>15</v>
      </c>
      <c r="C210" s="36">
        <v>190</v>
      </c>
      <c r="D210" s="37" t="s">
        <v>417</v>
      </c>
      <c r="E210" s="43" t="s">
        <v>39</v>
      </c>
      <c r="F210" s="43" t="s">
        <v>149</v>
      </c>
      <c r="G210" s="37">
        <v>12</v>
      </c>
      <c r="H210" s="48">
        <v>550</v>
      </c>
      <c r="I210" s="65" t="s">
        <v>206</v>
      </c>
      <c r="J210" s="26"/>
      <c r="K210" s="29"/>
      <c r="L210" s="27"/>
      <c r="M210" s="26"/>
      <c r="N210" s="26"/>
    </row>
    <row r="211" spans="1:14" ht="32.25" x14ac:dyDescent="0.3">
      <c r="A211" s="95"/>
      <c r="B211" s="35" t="s">
        <v>15</v>
      </c>
      <c r="C211" s="36">
        <v>191</v>
      </c>
      <c r="D211" s="37" t="s">
        <v>418</v>
      </c>
      <c r="E211" s="43" t="s">
        <v>41</v>
      </c>
      <c r="F211" s="43" t="s">
        <v>153</v>
      </c>
      <c r="G211" s="37">
        <v>15</v>
      </c>
      <c r="H211" s="48">
        <v>550</v>
      </c>
      <c r="I211" s="65" t="s">
        <v>202</v>
      </c>
      <c r="J211" s="26"/>
      <c r="K211" s="29"/>
      <c r="L211" s="27"/>
      <c r="M211" s="26"/>
      <c r="N211" s="26"/>
    </row>
    <row r="212" spans="1:14" ht="32.25" x14ac:dyDescent="0.3">
      <c r="A212" s="95"/>
      <c r="B212" s="35" t="s">
        <v>15</v>
      </c>
      <c r="C212" s="36">
        <v>192</v>
      </c>
      <c r="D212" s="37" t="s">
        <v>419</v>
      </c>
      <c r="E212" s="43" t="s">
        <v>41</v>
      </c>
      <c r="F212" s="43" t="s">
        <v>153</v>
      </c>
      <c r="G212" s="37">
        <v>15</v>
      </c>
      <c r="H212" s="48">
        <v>550</v>
      </c>
      <c r="I212" s="65" t="s">
        <v>202</v>
      </c>
      <c r="J212" s="26"/>
      <c r="K212" s="29"/>
      <c r="L212" s="27"/>
      <c r="M212" s="26"/>
      <c r="N212" s="26"/>
    </row>
    <row r="213" spans="1:14" x14ac:dyDescent="0.3">
      <c r="A213" s="95"/>
      <c r="B213" s="35" t="s">
        <v>16</v>
      </c>
      <c r="C213" s="36">
        <v>193</v>
      </c>
      <c r="D213" s="37" t="s">
        <v>420</v>
      </c>
      <c r="E213" s="43" t="s">
        <v>109</v>
      </c>
      <c r="F213" s="43" t="s">
        <v>158</v>
      </c>
      <c r="G213" s="37">
        <v>15</v>
      </c>
      <c r="H213" s="48">
        <v>6821.76</v>
      </c>
      <c r="I213" s="65" t="s">
        <v>186</v>
      </c>
      <c r="J213" s="26"/>
      <c r="K213" s="29"/>
      <c r="L213" s="27"/>
      <c r="M213" s="26"/>
      <c r="N213" s="26"/>
    </row>
    <row r="214" spans="1:14" x14ac:dyDescent="0.3">
      <c r="A214" s="95"/>
      <c r="B214" s="35" t="s">
        <v>15</v>
      </c>
      <c r="C214" s="36">
        <v>194</v>
      </c>
      <c r="D214" s="37" t="s">
        <v>421</v>
      </c>
      <c r="E214" s="43" t="s">
        <v>143</v>
      </c>
      <c r="F214" s="43" t="s">
        <v>159</v>
      </c>
      <c r="G214" s="37">
        <v>50</v>
      </c>
      <c r="H214" s="48">
        <v>6821.76</v>
      </c>
      <c r="I214" s="65" t="s">
        <v>220</v>
      </c>
      <c r="J214" s="26"/>
      <c r="K214" s="29"/>
      <c r="L214" s="27"/>
      <c r="M214" s="26"/>
      <c r="N214" s="26"/>
    </row>
    <row r="215" spans="1:14" x14ac:dyDescent="0.3">
      <c r="A215" s="95"/>
      <c r="B215" s="35" t="s">
        <v>15</v>
      </c>
      <c r="C215" s="36">
        <v>195</v>
      </c>
      <c r="D215" s="37" t="s">
        <v>422</v>
      </c>
      <c r="E215" s="43" t="s">
        <v>39</v>
      </c>
      <c r="F215" s="43" t="s">
        <v>150</v>
      </c>
      <c r="G215" s="37">
        <v>15</v>
      </c>
      <c r="H215" s="48">
        <v>550</v>
      </c>
      <c r="I215" s="65" t="s">
        <v>190</v>
      </c>
      <c r="J215" s="26"/>
      <c r="K215" s="29"/>
      <c r="L215" s="27"/>
      <c r="M215" s="26"/>
      <c r="N215" s="26"/>
    </row>
    <row r="216" spans="1:14" ht="32.25" x14ac:dyDescent="0.3">
      <c r="A216" s="95"/>
      <c r="B216" s="35" t="s">
        <v>16</v>
      </c>
      <c r="C216" s="36">
        <v>196</v>
      </c>
      <c r="D216" s="37" t="s">
        <v>423</v>
      </c>
      <c r="E216" s="43" t="s">
        <v>97</v>
      </c>
      <c r="F216" s="43" t="s">
        <v>160</v>
      </c>
      <c r="G216" s="37">
        <v>15</v>
      </c>
      <c r="H216" s="48">
        <v>550</v>
      </c>
      <c r="I216" s="65" t="s">
        <v>211</v>
      </c>
      <c r="J216" s="26"/>
      <c r="K216" s="29"/>
      <c r="L216" s="27"/>
      <c r="M216" s="26"/>
      <c r="N216" s="26"/>
    </row>
    <row r="217" spans="1:14" x14ac:dyDescent="0.3">
      <c r="A217" s="95"/>
      <c r="B217" s="35" t="s">
        <v>15</v>
      </c>
      <c r="C217" s="36">
        <v>197</v>
      </c>
      <c r="D217" s="37" t="s">
        <v>424</v>
      </c>
      <c r="E217" s="43" t="s">
        <v>97</v>
      </c>
      <c r="F217" s="43" t="s">
        <v>161</v>
      </c>
      <c r="G217" s="37">
        <v>12</v>
      </c>
      <c r="H217" s="48">
        <v>550</v>
      </c>
      <c r="I217" s="65" t="s">
        <v>191</v>
      </c>
      <c r="J217" s="26"/>
      <c r="K217" s="29"/>
      <c r="L217" s="27"/>
      <c r="M217" s="26"/>
      <c r="N217" s="26"/>
    </row>
    <row r="218" spans="1:14" x14ac:dyDescent="0.3">
      <c r="A218" s="95"/>
      <c r="B218" s="35" t="s">
        <v>15</v>
      </c>
      <c r="C218" s="36">
        <v>198</v>
      </c>
      <c r="D218" s="37" t="s">
        <v>425</v>
      </c>
      <c r="E218" s="43" t="s">
        <v>116</v>
      </c>
      <c r="F218" s="43" t="s">
        <v>156</v>
      </c>
      <c r="G218" s="37">
        <v>15</v>
      </c>
      <c r="H218" s="48">
        <v>550</v>
      </c>
      <c r="I218" s="65" t="s">
        <v>191</v>
      </c>
      <c r="J218" s="26"/>
      <c r="K218" s="29"/>
      <c r="L218" s="27"/>
      <c r="M218" s="26"/>
      <c r="N218" s="26"/>
    </row>
    <row r="219" spans="1:14" x14ac:dyDescent="0.3">
      <c r="A219" s="95"/>
      <c r="B219" s="35" t="s">
        <v>15</v>
      </c>
      <c r="C219" s="36">
        <v>199</v>
      </c>
      <c r="D219" s="37" t="s">
        <v>426</v>
      </c>
      <c r="E219" s="43" t="s">
        <v>98</v>
      </c>
      <c r="F219" s="43" t="s">
        <v>144</v>
      </c>
      <c r="G219" s="37">
        <v>15</v>
      </c>
      <c r="H219" s="48">
        <v>550</v>
      </c>
      <c r="I219" s="65" t="s">
        <v>194</v>
      </c>
      <c r="J219" s="26"/>
      <c r="K219" s="29"/>
      <c r="L219" s="27"/>
      <c r="M219" s="26"/>
      <c r="N219" s="26"/>
    </row>
    <row r="220" spans="1:14" x14ac:dyDescent="0.3">
      <c r="A220" s="95"/>
      <c r="B220" s="35" t="s">
        <v>15</v>
      </c>
      <c r="C220" s="36">
        <v>200</v>
      </c>
      <c r="D220" s="37" t="s">
        <v>427</v>
      </c>
      <c r="E220" s="43" t="s">
        <v>124</v>
      </c>
      <c r="F220" s="43" t="s">
        <v>162</v>
      </c>
      <c r="G220" s="37">
        <v>15</v>
      </c>
      <c r="H220" s="48">
        <v>6821.76</v>
      </c>
      <c r="I220" s="65" t="s">
        <v>218</v>
      </c>
      <c r="J220" s="26"/>
      <c r="K220" s="29"/>
      <c r="L220" s="27"/>
      <c r="M220" s="26"/>
      <c r="N220" s="26"/>
    </row>
    <row r="221" spans="1:14" x14ac:dyDescent="0.3">
      <c r="A221" s="95"/>
      <c r="B221" s="35" t="s">
        <v>15</v>
      </c>
      <c r="C221" s="36">
        <v>201</v>
      </c>
      <c r="D221" s="37" t="s">
        <v>428</v>
      </c>
      <c r="E221" s="43" t="s">
        <v>124</v>
      </c>
      <c r="F221" s="43" t="s">
        <v>162</v>
      </c>
      <c r="G221" s="37">
        <v>15</v>
      </c>
      <c r="H221" s="48">
        <v>550</v>
      </c>
      <c r="I221" s="65" t="s">
        <v>206</v>
      </c>
      <c r="J221" s="26"/>
      <c r="K221" s="29"/>
      <c r="L221" s="27"/>
      <c r="M221" s="26"/>
      <c r="N221" s="26"/>
    </row>
    <row r="222" spans="1:14" x14ac:dyDescent="0.3">
      <c r="A222" s="95"/>
      <c r="B222" s="35" t="s">
        <v>15</v>
      </c>
      <c r="C222" s="36">
        <v>202</v>
      </c>
      <c r="D222" s="37" t="s">
        <v>429</v>
      </c>
      <c r="E222" s="43" t="s">
        <v>109</v>
      </c>
      <c r="F222" s="43" t="s">
        <v>163</v>
      </c>
      <c r="G222" s="37">
        <v>15</v>
      </c>
      <c r="H222" s="48">
        <v>550</v>
      </c>
      <c r="I222" s="65" t="s">
        <v>191</v>
      </c>
      <c r="J222" s="26"/>
      <c r="K222" s="29"/>
      <c r="L222" s="27"/>
      <c r="M222" s="26"/>
      <c r="N222" s="26"/>
    </row>
    <row r="223" spans="1:14" x14ac:dyDescent="0.3">
      <c r="A223" s="95"/>
      <c r="B223" s="35" t="s">
        <v>15</v>
      </c>
      <c r="C223" s="36">
        <v>203</v>
      </c>
      <c r="D223" s="37" t="s">
        <v>430</v>
      </c>
      <c r="E223" s="43" t="s">
        <v>71</v>
      </c>
      <c r="F223" s="43" t="s">
        <v>164</v>
      </c>
      <c r="G223" s="37">
        <v>15</v>
      </c>
      <c r="H223" s="48">
        <v>550</v>
      </c>
      <c r="I223" s="65" t="s">
        <v>191</v>
      </c>
      <c r="J223" s="26"/>
      <c r="K223" s="29"/>
      <c r="L223" s="27"/>
      <c r="M223" s="26"/>
      <c r="N223" s="26"/>
    </row>
    <row r="224" spans="1:14" x14ac:dyDescent="0.3">
      <c r="A224" s="95"/>
      <c r="B224" s="35" t="s">
        <v>15</v>
      </c>
      <c r="C224" s="36">
        <v>204</v>
      </c>
      <c r="D224" s="37" t="s">
        <v>431</v>
      </c>
      <c r="E224" s="43" t="s">
        <v>26</v>
      </c>
      <c r="F224" s="43" t="s">
        <v>165</v>
      </c>
      <c r="G224" s="37">
        <v>15</v>
      </c>
      <c r="H224" s="48">
        <v>550</v>
      </c>
      <c r="I224" s="65" t="s">
        <v>206</v>
      </c>
      <c r="J224" s="26"/>
      <c r="K224" s="29"/>
      <c r="L224" s="27"/>
      <c r="M224" s="26"/>
      <c r="N224" s="26"/>
    </row>
    <row r="225" spans="1:14" x14ac:dyDescent="0.3">
      <c r="A225" s="95"/>
      <c r="B225" s="35" t="s">
        <v>15</v>
      </c>
      <c r="C225" s="36">
        <v>205</v>
      </c>
      <c r="D225" s="37" t="s">
        <v>432</v>
      </c>
      <c r="E225" s="43" t="s">
        <v>116</v>
      </c>
      <c r="F225" s="43" t="s">
        <v>166</v>
      </c>
      <c r="G225" s="37">
        <v>12</v>
      </c>
      <c r="H225" s="48">
        <v>550</v>
      </c>
      <c r="I225" s="65" t="s">
        <v>206</v>
      </c>
      <c r="J225" s="26"/>
      <c r="K225" s="29"/>
      <c r="L225" s="27"/>
      <c r="M225" s="26"/>
      <c r="N225" s="26"/>
    </row>
    <row r="226" spans="1:14" x14ac:dyDescent="0.3">
      <c r="A226" s="95"/>
      <c r="B226" s="35" t="s">
        <v>15</v>
      </c>
      <c r="C226" s="36">
        <v>206</v>
      </c>
      <c r="D226" s="37" t="s">
        <v>433</v>
      </c>
      <c r="E226" s="43" t="s">
        <v>131</v>
      </c>
      <c r="F226" s="43" t="s">
        <v>137</v>
      </c>
      <c r="G226" s="37">
        <v>15</v>
      </c>
      <c r="H226" s="48">
        <v>42561</v>
      </c>
      <c r="I226" s="65" t="s">
        <v>191</v>
      </c>
      <c r="J226" s="26"/>
      <c r="K226" s="29"/>
      <c r="L226" s="27"/>
      <c r="M226" s="26"/>
      <c r="N226" s="26"/>
    </row>
    <row r="227" spans="1:14" x14ac:dyDescent="0.3">
      <c r="A227" s="95"/>
      <c r="B227" s="35" t="s">
        <v>15</v>
      </c>
      <c r="C227" s="36">
        <v>207</v>
      </c>
      <c r="D227" s="37" t="s">
        <v>434</v>
      </c>
      <c r="E227" s="43" t="s">
        <v>116</v>
      </c>
      <c r="F227" s="43" t="s">
        <v>156</v>
      </c>
      <c r="G227" s="37">
        <v>12</v>
      </c>
      <c r="H227" s="48">
        <v>550</v>
      </c>
      <c r="I227" s="65" t="s">
        <v>206</v>
      </c>
      <c r="J227" s="26"/>
      <c r="K227" s="29"/>
      <c r="L227" s="27"/>
      <c r="M227" s="26"/>
      <c r="N227" s="26"/>
    </row>
    <row r="228" spans="1:14" x14ac:dyDescent="0.3">
      <c r="A228" s="95"/>
      <c r="B228" s="35" t="s">
        <v>15</v>
      </c>
      <c r="C228" s="36">
        <v>208</v>
      </c>
      <c r="D228" s="37" t="s">
        <v>435</v>
      </c>
      <c r="E228" s="43" t="s">
        <v>129</v>
      </c>
      <c r="F228" s="43" t="s">
        <v>167</v>
      </c>
      <c r="G228" s="37">
        <v>10</v>
      </c>
      <c r="H228" s="48">
        <v>550</v>
      </c>
      <c r="I228" s="65" t="s">
        <v>191</v>
      </c>
      <c r="J228" s="26"/>
      <c r="K228" s="29"/>
      <c r="L228" s="27"/>
      <c r="M228" s="26"/>
      <c r="N228" s="26"/>
    </row>
    <row r="229" spans="1:14" ht="32.25" x14ac:dyDescent="0.3">
      <c r="A229" s="95"/>
      <c r="B229" s="35" t="s">
        <v>15</v>
      </c>
      <c r="C229" s="36">
        <v>209</v>
      </c>
      <c r="D229" s="37" t="s">
        <v>436</v>
      </c>
      <c r="E229" s="43" t="s">
        <v>109</v>
      </c>
      <c r="F229" s="43" t="s">
        <v>168</v>
      </c>
      <c r="G229" s="37">
        <v>10</v>
      </c>
      <c r="H229" s="48">
        <v>550</v>
      </c>
      <c r="I229" s="65" t="s">
        <v>207</v>
      </c>
      <c r="J229" s="26"/>
      <c r="K229" s="29"/>
      <c r="L229" s="27"/>
      <c r="M229" s="26"/>
      <c r="N229" s="26"/>
    </row>
    <row r="230" spans="1:14" ht="32.25" x14ac:dyDescent="0.3">
      <c r="A230" s="95"/>
      <c r="B230" s="35" t="s">
        <v>15</v>
      </c>
      <c r="C230" s="36">
        <v>210</v>
      </c>
      <c r="D230" s="37" t="s">
        <v>437</v>
      </c>
      <c r="E230" s="43" t="s">
        <v>120</v>
      </c>
      <c r="F230" s="43" t="s">
        <v>145</v>
      </c>
      <c r="G230" s="37">
        <v>10</v>
      </c>
      <c r="H230" s="48">
        <v>550</v>
      </c>
      <c r="I230" s="65" t="s">
        <v>207</v>
      </c>
      <c r="J230" s="26"/>
      <c r="K230" s="29"/>
      <c r="L230" s="27"/>
      <c r="M230" s="26"/>
      <c r="N230" s="26"/>
    </row>
    <row r="231" spans="1:14" ht="32.25" x14ac:dyDescent="0.3">
      <c r="A231" s="95"/>
      <c r="B231" s="35" t="s">
        <v>15</v>
      </c>
      <c r="C231" s="36">
        <v>211</v>
      </c>
      <c r="D231" s="37" t="s">
        <v>438</v>
      </c>
      <c r="E231" s="43" t="s">
        <v>126</v>
      </c>
      <c r="F231" s="43" t="s">
        <v>169</v>
      </c>
      <c r="G231" s="37">
        <v>10</v>
      </c>
      <c r="H231" s="48">
        <v>550</v>
      </c>
      <c r="I231" s="65" t="s">
        <v>207</v>
      </c>
      <c r="J231" s="26"/>
      <c r="K231" s="29"/>
      <c r="L231" s="27"/>
      <c r="M231" s="26"/>
      <c r="N231" s="26"/>
    </row>
    <row r="232" spans="1:14" x14ac:dyDescent="0.3">
      <c r="A232" s="95"/>
      <c r="B232" s="35" t="s">
        <v>16</v>
      </c>
      <c r="C232" s="36">
        <v>212</v>
      </c>
      <c r="D232" s="37" t="s">
        <v>439</v>
      </c>
      <c r="E232" s="43" t="s">
        <v>71</v>
      </c>
      <c r="F232" s="43" t="s">
        <v>170</v>
      </c>
      <c r="G232" s="37">
        <v>15</v>
      </c>
      <c r="H232" s="48">
        <v>6821.76</v>
      </c>
      <c r="I232" s="65" t="s">
        <v>195</v>
      </c>
      <c r="J232" s="26"/>
      <c r="K232" s="29"/>
      <c r="L232" s="27"/>
      <c r="M232" s="26"/>
      <c r="N232" s="26"/>
    </row>
    <row r="233" spans="1:14" x14ac:dyDescent="0.3">
      <c r="A233" s="95"/>
      <c r="B233" s="35" t="s">
        <v>15</v>
      </c>
      <c r="C233" s="36">
        <v>213</v>
      </c>
      <c r="D233" s="37" t="s">
        <v>440</v>
      </c>
      <c r="E233" s="43" t="s">
        <v>116</v>
      </c>
      <c r="F233" s="43" t="s">
        <v>156</v>
      </c>
      <c r="G233" s="37">
        <v>10</v>
      </c>
      <c r="H233" s="48">
        <v>550</v>
      </c>
      <c r="I233" s="65" t="s">
        <v>206</v>
      </c>
      <c r="J233" s="26"/>
      <c r="K233" s="29"/>
      <c r="L233" s="27"/>
      <c r="M233" s="26"/>
      <c r="N233" s="26"/>
    </row>
    <row r="234" spans="1:14" x14ac:dyDescent="0.3">
      <c r="A234" s="95"/>
      <c r="B234" s="35" t="s">
        <v>16</v>
      </c>
      <c r="C234" s="36">
        <v>214</v>
      </c>
      <c r="D234" s="37" t="s">
        <v>441</v>
      </c>
      <c r="E234" s="43" t="s">
        <v>120</v>
      </c>
      <c r="F234" s="43" t="s">
        <v>171</v>
      </c>
      <c r="G234" s="37">
        <v>10</v>
      </c>
      <c r="H234" s="48">
        <v>550</v>
      </c>
      <c r="I234" s="65" t="s">
        <v>221</v>
      </c>
      <c r="J234" s="26"/>
      <c r="K234" s="29"/>
      <c r="L234" s="27"/>
      <c r="M234" s="26"/>
      <c r="N234" s="26"/>
    </row>
    <row r="235" spans="1:14" x14ac:dyDescent="0.3">
      <c r="A235" s="95"/>
      <c r="B235" s="35" t="s">
        <v>15</v>
      </c>
      <c r="C235" s="36">
        <v>215</v>
      </c>
      <c r="D235" s="37" t="s">
        <v>442</v>
      </c>
      <c r="E235" s="43" t="s">
        <v>147</v>
      </c>
      <c r="F235" s="43" t="s">
        <v>172</v>
      </c>
      <c r="G235" s="37">
        <v>15</v>
      </c>
      <c r="H235" s="48">
        <v>550</v>
      </c>
      <c r="I235" s="65" t="s">
        <v>206</v>
      </c>
      <c r="J235" s="26"/>
      <c r="K235" s="29"/>
      <c r="L235" s="27"/>
      <c r="M235" s="26"/>
      <c r="N235" s="26"/>
    </row>
    <row r="236" spans="1:14" x14ac:dyDescent="0.3">
      <c r="A236" s="95"/>
      <c r="B236" s="35" t="s">
        <v>15</v>
      </c>
      <c r="C236" s="36">
        <v>216</v>
      </c>
      <c r="D236" s="37" t="s">
        <v>443</v>
      </c>
      <c r="E236" s="43" t="s">
        <v>115</v>
      </c>
      <c r="F236" s="43" t="s">
        <v>170</v>
      </c>
      <c r="G236" s="37">
        <v>12</v>
      </c>
      <c r="H236" s="48">
        <v>550</v>
      </c>
      <c r="I236" s="65" t="s">
        <v>192</v>
      </c>
      <c r="J236" s="26"/>
      <c r="K236" s="29"/>
      <c r="L236" s="27"/>
      <c r="M236" s="26"/>
      <c r="N236" s="26"/>
    </row>
    <row r="237" spans="1:14" x14ac:dyDescent="0.3">
      <c r="A237" s="95"/>
      <c r="B237" s="35" t="s">
        <v>15</v>
      </c>
      <c r="C237" s="36">
        <v>217</v>
      </c>
      <c r="D237" s="37" t="s">
        <v>444</v>
      </c>
      <c r="E237" s="43" t="s">
        <v>115</v>
      </c>
      <c r="F237" s="43" t="s">
        <v>170</v>
      </c>
      <c r="G237" s="37">
        <v>15</v>
      </c>
      <c r="H237" s="48">
        <v>550</v>
      </c>
      <c r="I237" s="65" t="s">
        <v>194</v>
      </c>
      <c r="J237" s="26"/>
      <c r="K237" s="29"/>
      <c r="L237" s="27"/>
      <c r="M237" s="26"/>
      <c r="N237" s="26"/>
    </row>
    <row r="238" spans="1:14" x14ac:dyDescent="0.3">
      <c r="A238" s="95"/>
      <c r="B238" s="35" t="s">
        <v>16</v>
      </c>
      <c r="C238" s="36">
        <v>218</v>
      </c>
      <c r="D238" s="37" t="s">
        <v>445</v>
      </c>
      <c r="E238" s="43" t="s">
        <v>147</v>
      </c>
      <c r="F238" s="43" t="s">
        <v>173</v>
      </c>
      <c r="G238" s="37">
        <v>12</v>
      </c>
      <c r="H238" s="48">
        <v>550</v>
      </c>
      <c r="I238" s="65" t="s">
        <v>195</v>
      </c>
      <c r="J238" s="26"/>
      <c r="K238" s="29"/>
      <c r="L238" s="27"/>
      <c r="M238" s="26"/>
      <c r="N238" s="26"/>
    </row>
    <row r="239" spans="1:14" x14ac:dyDescent="0.3">
      <c r="A239" s="95"/>
      <c r="B239" s="35" t="s">
        <v>15</v>
      </c>
      <c r="C239" s="36">
        <v>219</v>
      </c>
      <c r="D239" s="37" t="s">
        <v>446</v>
      </c>
      <c r="E239" s="43" t="s">
        <v>143</v>
      </c>
      <c r="F239" s="43" t="s">
        <v>159</v>
      </c>
      <c r="G239" s="37">
        <v>15</v>
      </c>
      <c r="H239" s="48">
        <v>12039.91</v>
      </c>
      <c r="I239" s="65" t="s">
        <v>206</v>
      </c>
      <c r="J239" s="26"/>
      <c r="K239" s="29"/>
      <c r="L239" s="27"/>
      <c r="M239" s="26"/>
      <c r="N239" s="26"/>
    </row>
    <row r="240" spans="1:14" x14ac:dyDescent="0.3">
      <c r="A240" s="95"/>
      <c r="B240" s="35" t="s">
        <v>15</v>
      </c>
      <c r="C240" s="36">
        <v>220</v>
      </c>
      <c r="D240" s="37" t="s">
        <v>447</v>
      </c>
      <c r="E240" s="43" t="s">
        <v>71</v>
      </c>
      <c r="F240" s="43" t="s">
        <v>167</v>
      </c>
      <c r="G240" s="37">
        <v>15</v>
      </c>
      <c r="H240" s="48">
        <v>550</v>
      </c>
      <c r="I240" s="65" t="s">
        <v>192</v>
      </c>
      <c r="J240" s="26"/>
      <c r="K240" s="29"/>
      <c r="L240" s="27"/>
      <c r="M240" s="26"/>
      <c r="N240" s="26"/>
    </row>
    <row r="241" spans="1:14" x14ac:dyDescent="0.3">
      <c r="A241" s="95"/>
      <c r="B241" s="35" t="s">
        <v>15</v>
      </c>
      <c r="C241" s="36">
        <v>221</v>
      </c>
      <c r="D241" s="37" t="s">
        <v>448</v>
      </c>
      <c r="E241" s="43" t="s">
        <v>86</v>
      </c>
      <c r="F241" s="43" t="s">
        <v>77</v>
      </c>
      <c r="G241" s="37">
        <v>15</v>
      </c>
      <c r="H241" s="48">
        <v>6821.76</v>
      </c>
      <c r="I241" s="65" t="s">
        <v>191</v>
      </c>
      <c r="J241" s="26"/>
      <c r="K241" s="29"/>
      <c r="L241" s="27"/>
      <c r="M241" s="26"/>
      <c r="N241" s="26"/>
    </row>
    <row r="242" spans="1:14" x14ac:dyDescent="0.3">
      <c r="A242" s="95"/>
      <c r="B242" s="35" t="s">
        <v>15</v>
      </c>
      <c r="C242" s="36">
        <v>222</v>
      </c>
      <c r="D242" s="37" t="s">
        <v>449</v>
      </c>
      <c r="E242" s="43" t="s">
        <v>124</v>
      </c>
      <c r="F242" s="43" t="s">
        <v>162</v>
      </c>
      <c r="G242" s="37">
        <v>12</v>
      </c>
      <c r="H242" s="48">
        <v>550</v>
      </c>
      <c r="I242" s="65" t="s">
        <v>191</v>
      </c>
      <c r="J242" s="26"/>
      <c r="K242" s="29"/>
      <c r="L242" s="27"/>
      <c r="M242" s="26"/>
      <c r="N242" s="26"/>
    </row>
    <row r="243" spans="1:14" x14ac:dyDescent="0.3">
      <c r="A243" s="95"/>
      <c r="B243" s="35" t="s">
        <v>15</v>
      </c>
      <c r="C243" s="36">
        <v>223</v>
      </c>
      <c r="D243" s="37" t="s">
        <v>450</v>
      </c>
      <c r="E243" s="43" t="s">
        <v>131</v>
      </c>
      <c r="F243" s="43" t="s">
        <v>174</v>
      </c>
      <c r="G243" s="37">
        <v>15</v>
      </c>
      <c r="H243" s="48">
        <v>550</v>
      </c>
      <c r="I243" s="65" t="s">
        <v>191</v>
      </c>
      <c r="J243" s="26"/>
      <c r="K243" s="29"/>
      <c r="L243" s="27"/>
      <c r="M243" s="26"/>
      <c r="N243" s="26"/>
    </row>
    <row r="244" spans="1:14" x14ac:dyDescent="0.3">
      <c r="A244" s="95"/>
      <c r="B244" s="35" t="s">
        <v>18</v>
      </c>
      <c r="C244" s="36">
        <v>224</v>
      </c>
      <c r="D244" s="37" t="s">
        <v>451</v>
      </c>
      <c r="E244" s="43" t="s">
        <v>115</v>
      </c>
      <c r="F244" s="43" t="s">
        <v>175</v>
      </c>
      <c r="G244" s="37">
        <v>1133.5</v>
      </c>
      <c r="H244" s="48">
        <v>39036691.649999999</v>
      </c>
      <c r="I244" s="65" t="s">
        <v>216</v>
      </c>
      <c r="J244" s="26"/>
      <c r="K244" s="29"/>
      <c r="L244" s="27"/>
      <c r="M244" s="26"/>
      <c r="N244" s="26"/>
    </row>
    <row r="245" spans="1:14" x14ac:dyDescent="0.3">
      <c r="A245" s="95"/>
      <c r="B245" s="35" t="s">
        <v>16</v>
      </c>
      <c r="C245" s="36">
        <v>225</v>
      </c>
      <c r="D245" s="37" t="s">
        <v>452</v>
      </c>
      <c r="E245" s="43" t="s">
        <v>129</v>
      </c>
      <c r="F245" s="43" t="s">
        <v>176</v>
      </c>
      <c r="G245" s="37">
        <v>15</v>
      </c>
      <c r="H245" s="48">
        <v>6821.76</v>
      </c>
      <c r="I245" s="65" t="s">
        <v>195</v>
      </c>
      <c r="J245" s="26"/>
      <c r="K245" s="29"/>
      <c r="L245" s="27"/>
      <c r="M245" s="26"/>
      <c r="N245" s="26"/>
    </row>
    <row r="246" spans="1:14" x14ac:dyDescent="0.3">
      <c r="A246" s="95"/>
      <c r="B246" s="35" t="s">
        <v>15</v>
      </c>
      <c r="C246" s="36">
        <v>226</v>
      </c>
      <c r="D246" s="37" t="s">
        <v>453</v>
      </c>
      <c r="E246" s="43" t="s">
        <v>143</v>
      </c>
      <c r="F246" s="43" t="s">
        <v>159</v>
      </c>
      <c r="G246" s="37">
        <v>3</v>
      </c>
      <c r="H246" s="48">
        <v>6821.76</v>
      </c>
      <c r="I246" s="65" t="s">
        <v>217</v>
      </c>
      <c r="J246" s="26"/>
      <c r="K246" s="29"/>
      <c r="L246" s="27"/>
      <c r="M246" s="26"/>
      <c r="N246" s="26"/>
    </row>
    <row r="247" spans="1:14" x14ac:dyDescent="0.3">
      <c r="A247" s="95"/>
      <c r="B247" s="35" t="s">
        <v>15</v>
      </c>
      <c r="C247" s="36">
        <v>227</v>
      </c>
      <c r="D247" s="37" t="s">
        <v>454</v>
      </c>
      <c r="E247" s="43" t="s">
        <v>71</v>
      </c>
      <c r="F247" s="43" t="s">
        <v>164</v>
      </c>
      <c r="G247" s="37">
        <v>15</v>
      </c>
      <c r="H247" s="48">
        <v>550</v>
      </c>
      <c r="I247" s="65" t="s">
        <v>191</v>
      </c>
      <c r="J247" s="26"/>
      <c r="K247" s="29"/>
      <c r="L247" s="27"/>
      <c r="M247" s="26"/>
      <c r="N247" s="26"/>
    </row>
    <row r="248" spans="1:14" x14ac:dyDescent="0.3">
      <c r="A248" s="95"/>
      <c r="B248" s="35" t="s">
        <v>15</v>
      </c>
      <c r="C248" s="36">
        <v>228</v>
      </c>
      <c r="D248" s="37" t="s">
        <v>455</v>
      </c>
      <c r="E248" s="43" t="s">
        <v>127</v>
      </c>
      <c r="F248" s="43" t="s">
        <v>177</v>
      </c>
      <c r="G248" s="37">
        <v>12</v>
      </c>
      <c r="H248" s="48">
        <v>550</v>
      </c>
      <c r="I248" s="65" t="s">
        <v>192</v>
      </c>
      <c r="J248" s="26"/>
      <c r="K248" s="29"/>
      <c r="L248" s="27"/>
      <c r="M248" s="26"/>
      <c r="N248" s="26"/>
    </row>
    <row r="249" spans="1:14" x14ac:dyDescent="0.3">
      <c r="A249" s="95"/>
      <c r="B249" s="35" t="s">
        <v>15</v>
      </c>
      <c r="C249" s="36">
        <v>229</v>
      </c>
      <c r="D249" s="37" t="s">
        <v>456</v>
      </c>
      <c r="E249" s="43" t="s">
        <v>86</v>
      </c>
      <c r="F249" s="43" t="s">
        <v>77</v>
      </c>
      <c r="G249" s="37">
        <v>15</v>
      </c>
      <c r="H249" s="48">
        <v>550</v>
      </c>
      <c r="I249" s="65" t="s">
        <v>191</v>
      </c>
      <c r="J249" s="26"/>
      <c r="K249" s="29"/>
      <c r="L249" s="27"/>
      <c r="M249" s="26"/>
      <c r="N249" s="26"/>
    </row>
    <row r="250" spans="1:14" x14ac:dyDescent="0.3">
      <c r="A250" s="95"/>
      <c r="B250" s="35" t="s">
        <v>16</v>
      </c>
      <c r="C250" s="36">
        <v>230</v>
      </c>
      <c r="D250" s="37" t="s">
        <v>457</v>
      </c>
      <c r="E250" s="43" t="s">
        <v>126</v>
      </c>
      <c r="F250" s="43" t="s">
        <v>178</v>
      </c>
      <c r="G250" s="37">
        <v>15</v>
      </c>
      <c r="H250" s="48">
        <v>550</v>
      </c>
      <c r="I250" s="65" t="s">
        <v>213</v>
      </c>
      <c r="J250" s="26"/>
      <c r="K250" s="29"/>
      <c r="L250" s="27"/>
      <c r="M250" s="26"/>
      <c r="N250" s="26"/>
    </row>
    <row r="251" spans="1:14" x14ac:dyDescent="0.3">
      <c r="A251" s="95"/>
      <c r="B251" s="35" t="s">
        <v>15</v>
      </c>
      <c r="C251" s="36">
        <v>231</v>
      </c>
      <c r="D251" s="37" t="s">
        <v>458</v>
      </c>
      <c r="E251" s="43" t="s">
        <v>86</v>
      </c>
      <c r="F251" s="43" t="s">
        <v>77</v>
      </c>
      <c r="G251" s="37">
        <v>15</v>
      </c>
      <c r="H251" s="48">
        <v>550</v>
      </c>
      <c r="I251" s="65" t="s">
        <v>191</v>
      </c>
      <c r="J251" s="26"/>
      <c r="K251" s="29"/>
      <c r="L251" s="27"/>
      <c r="M251" s="26"/>
      <c r="N251" s="26"/>
    </row>
    <row r="252" spans="1:14" x14ac:dyDescent="0.3">
      <c r="A252" s="95"/>
      <c r="B252" s="35" t="s">
        <v>16</v>
      </c>
      <c r="C252" s="36">
        <v>232</v>
      </c>
      <c r="D252" s="37" t="s">
        <v>459</v>
      </c>
      <c r="E252" s="43" t="s">
        <v>129</v>
      </c>
      <c r="F252" s="43" t="s">
        <v>179</v>
      </c>
      <c r="G252" s="37">
        <v>10</v>
      </c>
      <c r="H252" s="48">
        <v>1100</v>
      </c>
      <c r="I252" s="65" t="s">
        <v>195</v>
      </c>
      <c r="J252" s="26"/>
      <c r="K252" s="29"/>
      <c r="L252" s="27"/>
      <c r="M252" s="26"/>
      <c r="N252" s="26"/>
    </row>
    <row r="253" spans="1:14" ht="32.25" x14ac:dyDescent="0.3">
      <c r="A253" s="95"/>
      <c r="B253" s="35" t="s">
        <v>15</v>
      </c>
      <c r="C253" s="36">
        <v>233</v>
      </c>
      <c r="D253" s="37" t="s">
        <v>460</v>
      </c>
      <c r="E253" s="43" t="s">
        <v>86</v>
      </c>
      <c r="F253" s="43" t="s">
        <v>77</v>
      </c>
      <c r="G253" s="37">
        <v>3.5</v>
      </c>
      <c r="H253" s="48">
        <v>550</v>
      </c>
      <c r="I253" s="65" t="s">
        <v>207</v>
      </c>
      <c r="J253" s="26"/>
      <c r="K253" s="29"/>
      <c r="L253" s="27"/>
      <c r="M253" s="26"/>
      <c r="N253" s="26"/>
    </row>
    <row r="254" spans="1:14" x14ac:dyDescent="0.3">
      <c r="A254" s="95"/>
      <c r="B254" s="35" t="s">
        <v>15</v>
      </c>
      <c r="C254" s="36">
        <v>234</v>
      </c>
      <c r="D254" s="37" t="s">
        <v>461</v>
      </c>
      <c r="E254" s="43" t="s">
        <v>86</v>
      </c>
      <c r="F254" s="43" t="s">
        <v>170</v>
      </c>
      <c r="G254" s="37">
        <v>12</v>
      </c>
      <c r="H254" s="48">
        <v>550</v>
      </c>
      <c r="I254" s="65" t="s">
        <v>191</v>
      </c>
      <c r="J254" s="26"/>
      <c r="K254" s="29"/>
      <c r="L254" s="27"/>
      <c r="M254" s="26"/>
      <c r="N254" s="26"/>
    </row>
    <row r="255" spans="1:14" x14ac:dyDescent="0.3">
      <c r="A255" s="95"/>
      <c r="B255" s="35" t="s">
        <v>16</v>
      </c>
      <c r="C255" s="36">
        <v>235</v>
      </c>
      <c r="D255" s="37" t="s">
        <v>462</v>
      </c>
      <c r="E255" s="43" t="s">
        <v>115</v>
      </c>
      <c r="F255" s="43" t="s">
        <v>170</v>
      </c>
      <c r="G255" s="37">
        <v>12.6</v>
      </c>
      <c r="H255" s="48">
        <v>550</v>
      </c>
      <c r="I255" s="65" t="s">
        <v>195</v>
      </c>
      <c r="J255" s="26"/>
      <c r="K255" s="29"/>
      <c r="L255" s="27"/>
      <c r="M255" s="26"/>
      <c r="N255" s="26"/>
    </row>
    <row r="256" spans="1:14" x14ac:dyDescent="0.3">
      <c r="A256" s="95"/>
      <c r="B256" s="35" t="s">
        <v>15</v>
      </c>
      <c r="C256" s="36">
        <v>236</v>
      </c>
      <c r="D256" s="37" t="s">
        <v>463</v>
      </c>
      <c r="E256" s="43" t="s">
        <v>131</v>
      </c>
      <c r="F256" s="43" t="s">
        <v>174</v>
      </c>
      <c r="G256" s="37">
        <v>15</v>
      </c>
      <c r="H256" s="48">
        <v>550</v>
      </c>
      <c r="I256" s="65" t="s">
        <v>190</v>
      </c>
      <c r="J256" s="26"/>
      <c r="K256" s="29"/>
      <c r="L256" s="27"/>
      <c r="M256" s="26"/>
      <c r="N256" s="26"/>
    </row>
    <row r="257" spans="1:15" x14ac:dyDescent="0.3">
      <c r="A257" s="95"/>
      <c r="B257" s="35" t="s">
        <v>15</v>
      </c>
      <c r="C257" s="36">
        <v>237</v>
      </c>
      <c r="D257" s="37" t="s">
        <v>464</v>
      </c>
      <c r="E257" s="43" t="s">
        <v>86</v>
      </c>
      <c r="F257" s="43" t="s">
        <v>180</v>
      </c>
      <c r="G257" s="37">
        <v>15</v>
      </c>
      <c r="H257" s="48">
        <v>550</v>
      </c>
      <c r="I257" s="65" t="s">
        <v>206</v>
      </c>
      <c r="J257" s="26"/>
      <c r="K257" s="29"/>
      <c r="L257" s="27"/>
      <c r="M257" s="26"/>
      <c r="N257" s="26"/>
    </row>
    <row r="258" spans="1:15" x14ac:dyDescent="0.3">
      <c r="A258" s="95"/>
      <c r="B258" s="35" t="s">
        <v>16</v>
      </c>
      <c r="C258" s="36">
        <v>238</v>
      </c>
      <c r="D258" s="37" t="s">
        <v>465</v>
      </c>
      <c r="E258" s="43" t="s">
        <v>129</v>
      </c>
      <c r="F258" s="43" t="s">
        <v>179</v>
      </c>
      <c r="G258" s="37">
        <v>10</v>
      </c>
      <c r="H258" s="48">
        <v>550</v>
      </c>
      <c r="I258" s="65" t="s">
        <v>213</v>
      </c>
      <c r="J258" s="26"/>
      <c r="K258" s="29"/>
      <c r="L258" s="27"/>
      <c r="M258" s="26"/>
      <c r="N258" s="26"/>
    </row>
    <row r="259" spans="1:15" ht="32.25" x14ac:dyDescent="0.3">
      <c r="A259" s="95"/>
      <c r="B259" s="35" t="s">
        <v>16</v>
      </c>
      <c r="C259" s="36">
        <v>239</v>
      </c>
      <c r="D259" s="37" t="s">
        <v>466</v>
      </c>
      <c r="E259" s="43" t="s">
        <v>129</v>
      </c>
      <c r="F259" s="43" t="s">
        <v>55</v>
      </c>
      <c r="G259" s="37">
        <v>3.5</v>
      </c>
      <c r="H259" s="48">
        <v>550</v>
      </c>
      <c r="I259" s="65" t="s">
        <v>207</v>
      </c>
      <c r="J259" s="26"/>
      <c r="K259" s="29"/>
      <c r="L259" s="27"/>
      <c r="M259" s="26"/>
      <c r="N259" s="26"/>
    </row>
    <row r="260" spans="1:15" ht="17.25" thickBot="1" x14ac:dyDescent="0.35">
      <c r="A260" s="96"/>
      <c r="B260" s="61" t="s">
        <v>16</v>
      </c>
      <c r="C260" s="62">
        <v>240</v>
      </c>
      <c r="D260" s="63" t="s">
        <v>467</v>
      </c>
      <c r="E260" s="64" t="s">
        <v>129</v>
      </c>
      <c r="F260" s="64" t="s">
        <v>179</v>
      </c>
      <c r="G260" s="63">
        <v>15</v>
      </c>
      <c r="H260" s="66">
        <v>550</v>
      </c>
      <c r="I260" s="67" t="s">
        <v>195</v>
      </c>
      <c r="J260" s="26"/>
      <c r="K260" s="29"/>
      <c r="L260" s="27"/>
      <c r="M260" s="26"/>
      <c r="N260" s="26"/>
    </row>
    <row r="261" spans="1:15" ht="17.25" thickBot="1" x14ac:dyDescent="0.35">
      <c r="A261" s="83" t="s">
        <v>227</v>
      </c>
      <c r="B261" s="84"/>
      <c r="C261" s="84">
        <v>240</v>
      </c>
      <c r="D261" s="85"/>
      <c r="E261" s="86"/>
      <c r="F261" s="87"/>
      <c r="G261" s="88">
        <f>SUM(G21:G260)</f>
        <v>50183.899999999994</v>
      </c>
      <c r="H261" s="89">
        <f>SUM(H21:H260)</f>
        <v>911095993.84999907</v>
      </c>
      <c r="I261" s="90"/>
      <c r="J261" s="81"/>
      <c r="K261" s="26"/>
      <c r="L261" s="29"/>
      <c r="M261" s="27"/>
      <c r="N261" s="26"/>
      <c r="O261" s="26"/>
    </row>
    <row r="262" spans="1:15" x14ac:dyDescent="0.3">
      <c r="A262" s="52"/>
      <c r="B262" s="38"/>
      <c r="C262" s="14"/>
      <c r="D262" s="39"/>
      <c r="E262" s="82"/>
      <c r="F262" s="40"/>
      <c r="G262" s="40"/>
      <c r="H262" s="41"/>
      <c r="I262" s="42"/>
      <c r="J262" s="46"/>
    </row>
  </sheetData>
  <mergeCells count="10">
    <mergeCell ref="A18:K18"/>
    <mergeCell ref="A8:A13"/>
    <mergeCell ref="A21:A260"/>
    <mergeCell ref="A3:K3"/>
    <mergeCell ref="A5:A6"/>
    <mergeCell ref="B5:B6"/>
    <mergeCell ref="C5:D5"/>
    <mergeCell ref="E5:F5"/>
    <mergeCell ref="G5:H5"/>
    <mergeCell ref="I5:J5"/>
  </mergeCells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Отчетный период_3 квартал</vt:lpstr>
      <vt:lpstr>'Отчетный период_3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Алексеева Елена Викторовна</cp:lastModifiedBy>
  <dcterms:created xsi:type="dcterms:W3CDTF">2015-04-01T08:30:50Z</dcterms:created>
  <dcterms:modified xsi:type="dcterms:W3CDTF">2022-02-01T12:19:10Z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